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♯二本松中　R07-08県中体連バスケ\"/>
    </mc:Choice>
  </mc:AlternateContent>
  <xr:revisionPtr revIDLastSave="0" documentId="13_ncr:1_{D85674CB-F9D6-4943-B281-5C676034A63C}" xr6:coauthVersionLast="36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バスケ参加申込書(入力＋印刷)" sheetId="1" r:id="rId1"/>
    <sheet name="登録選手(入力)" sheetId="3" r:id="rId2"/>
    <sheet name="登録選手(入力★例)" sheetId="5" r:id="rId3"/>
    <sheet name="バスケ登録選手(印刷)" sheetId="2" r:id="rId4"/>
  </sheets>
  <definedNames>
    <definedName name="_xlnm.Print_Area" localSheetId="0">'バスケ参加申込書(入力＋印刷)'!$A$1:$J$40</definedName>
    <definedName name="_xlnm.Print_Area" localSheetId="3">'バスケ登録選手(印刷)'!$A$1:$G$20</definedName>
  </definedNames>
  <calcPr calcId="191029" calcMode="manual"/>
</workbook>
</file>

<file path=xl/calcChain.xml><?xml version="1.0" encoding="utf-8"?>
<calcChain xmlns="http://schemas.openxmlformats.org/spreadsheetml/2006/main">
  <c r="B5" i="2" l="1"/>
  <c r="C5" i="2"/>
  <c r="D5" i="2"/>
  <c r="E5" i="2"/>
  <c r="B6" i="2"/>
  <c r="C6" i="2"/>
  <c r="D6" i="2"/>
  <c r="E6" i="2"/>
  <c r="B7" i="2"/>
  <c r="C7" i="2"/>
  <c r="D7" i="2"/>
  <c r="E7" i="2"/>
  <c r="B8" i="2"/>
  <c r="C8" i="2"/>
  <c r="D8" i="2"/>
  <c r="E8" i="2"/>
  <c r="B9" i="2"/>
  <c r="C9" i="2"/>
  <c r="D9" i="2"/>
  <c r="E9" i="2"/>
  <c r="B10" i="2"/>
  <c r="C10" i="2"/>
  <c r="D10" i="2"/>
  <c r="E10" i="2"/>
  <c r="B11" i="2"/>
  <c r="C11" i="2"/>
  <c r="D11" i="2"/>
  <c r="E11" i="2"/>
  <c r="B12" i="2"/>
  <c r="C12" i="2"/>
  <c r="D12" i="2"/>
  <c r="E12" i="2"/>
  <c r="B13" i="2"/>
  <c r="C13" i="2"/>
  <c r="D13" i="2"/>
  <c r="E13" i="2"/>
  <c r="B14" i="2"/>
  <c r="C14" i="2"/>
  <c r="D14" i="2"/>
  <c r="E14" i="2"/>
  <c r="B15" i="2"/>
  <c r="C15" i="2"/>
  <c r="D15" i="2"/>
  <c r="E15" i="2"/>
  <c r="B16" i="2"/>
  <c r="C16" i="2"/>
  <c r="D16" i="2"/>
  <c r="E16" i="2"/>
  <c r="B17" i="2"/>
  <c r="C17" i="2"/>
  <c r="D17" i="2"/>
  <c r="E17" i="2"/>
  <c r="B18" i="2"/>
  <c r="C18" i="2"/>
  <c r="D18" i="2"/>
  <c r="E18" i="2"/>
  <c r="B19" i="2"/>
  <c r="C19" i="2"/>
  <c r="D19" i="2"/>
  <c r="E19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Y20" i="5" l="1"/>
  <c r="X20" i="5"/>
  <c r="W20" i="5"/>
  <c r="V20" i="5"/>
  <c r="M20" i="5" s="1"/>
  <c r="U20" i="5"/>
  <c r="T20" i="5"/>
  <c r="S20" i="5"/>
  <c r="R20" i="5"/>
  <c r="P20" i="5"/>
  <c r="O20" i="5"/>
  <c r="N20" i="5"/>
  <c r="L20" i="5"/>
  <c r="K20" i="5"/>
  <c r="J20" i="5"/>
  <c r="I20" i="5"/>
  <c r="H20" i="5"/>
  <c r="Y19" i="5"/>
  <c r="X19" i="5"/>
  <c r="W19" i="5"/>
  <c r="V19" i="5"/>
  <c r="U19" i="5"/>
  <c r="T19" i="5"/>
  <c r="S19" i="5"/>
  <c r="R19" i="5"/>
  <c r="P19" i="5"/>
  <c r="O19" i="5"/>
  <c r="N19" i="5"/>
  <c r="M19" i="5"/>
  <c r="L19" i="5"/>
  <c r="K19" i="5"/>
  <c r="J19" i="5"/>
  <c r="I19" i="5"/>
  <c r="H19" i="5"/>
  <c r="Y18" i="5"/>
  <c r="X18" i="5"/>
  <c r="W18" i="5"/>
  <c r="V18" i="5"/>
  <c r="U18" i="5"/>
  <c r="T18" i="5"/>
  <c r="S18" i="5"/>
  <c r="R18" i="5"/>
  <c r="P18" i="5"/>
  <c r="O18" i="5"/>
  <c r="N18" i="5"/>
  <c r="M18" i="5"/>
  <c r="L18" i="5"/>
  <c r="K18" i="5"/>
  <c r="J18" i="5"/>
  <c r="I18" i="5"/>
  <c r="H18" i="5"/>
  <c r="Y17" i="5"/>
  <c r="X17" i="5"/>
  <c r="W17" i="5"/>
  <c r="V17" i="5"/>
  <c r="U17" i="5"/>
  <c r="T17" i="5"/>
  <c r="S17" i="5"/>
  <c r="R17" i="5"/>
  <c r="P17" i="5"/>
  <c r="O17" i="5"/>
  <c r="N17" i="5"/>
  <c r="M17" i="5"/>
  <c r="L17" i="5"/>
  <c r="K17" i="5"/>
  <c r="J17" i="5"/>
  <c r="I17" i="5"/>
  <c r="H17" i="5"/>
  <c r="Y16" i="5"/>
  <c r="X16" i="5"/>
  <c r="W16" i="5"/>
  <c r="V16" i="5"/>
  <c r="U16" i="5"/>
  <c r="T16" i="5"/>
  <c r="S16" i="5"/>
  <c r="R16" i="5"/>
  <c r="P16" i="5"/>
  <c r="O16" i="5"/>
  <c r="N16" i="5"/>
  <c r="M16" i="5"/>
  <c r="L16" i="5"/>
  <c r="K16" i="5"/>
  <c r="J16" i="5"/>
  <c r="I16" i="5"/>
  <c r="H16" i="5"/>
  <c r="Y15" i="5"/>
  <c r="X15" i="5"/>
  <c r="W15" i="5"/>
  <c r="V15" i="5"/>
  <c r="U15" i="5"/>
  <c r="T15" i="5"/>
  <c r="S15" i="5"/>
  <c r="R15" i="5"/>
  <c r="P15" i="5"/>
  <c r="O15" i="5"/>
  <c r="N15" i="5"/>
  <c r="M15" i="5"/>
  <c r="L15" i="5"/>
  <c r="K15" i="5"/>
  <c r="J15" i="5"/>
  <c r="I15" i="5"/>
  <c r="H15" i="5"/>
  <c r="Y14" i="5"/>
  <c r="X14" i="5"/>
  <c r="W14" i="5"/>
  <c r="V14" i="5"/>
  <c r="U14" i="5"/>
  <c r="T14" i="5"/>
  <c r="S14" i="5"/>
  <c r="R14" i="5"/>
  <c r="P14" i="5"/>
  <c r="O14" i="5"/>
  <c r="N14" i="5"/>
  <c r="M14" i="5"/>
  <c r="L14" i="5"/>
  <c r="K14" i="5"/>
  <c r="J14" i="5"/>
  <c r="I14" i="5"/>
  <c r="H14" i="5"/>
  <c r="Y13" i="5"/>
  <c r="X13" i="5"/>
  <c r="W13" i="5"/>
  <c r="V13" i="5"/>
  <c r="U13" i="5"/>
  <c r="T13" i="5"/>
  <c r="S13" i="5"/>
  <c r="R13" i="5"/>
  <c r="P13" i="5"/>
  <c r="O13" i="5"/>
  <c r="N13" i="5"/>
  <c r="M13" i="5"/>
  <c r="L13" i="5"/>
  <c r="K13" i="5"/>
  <c r="J13" i="5"/>
  <c r="I13" i="5"/>
  <c r="H13" i="5"/>
  <c r="Y12" i="5"/>
  <c r="X12" i="5"/>
  <c r="W12" i="5"/>
  <c r="V12" i="5"/>
  <c r="U12" i="5"/>
  <c r="T12" i="5"/>
  <c r="S12" i="5"/>
  <c r="R12" i="5"/>
  <c r="P12" i="5"/>
  <c r="O12" i="5"/>
  <c r="N12" i="5"/>
  <c r="M12" i="5"/>
  <c r="L12" i="5"/>
  <c r="K12" i="5"/>
  <c r="J12" i="5"/>
  <c r="I12" i="5"/>
  <c r="H12" i="5"/>
  <c r="Y11" i="5"/>
  <c r="X11" i="5"/>
  <c r="W11" i="5"/>
  <c r="N11" i="5" s="1"/>
  <c r="V11" i="5"/>
  <c r="U11" i="5"/>
  <c r="T11" i="5"/>
  <c r="S11" i="5"/>
  <c r="R11" i="5"/>
  <c r="P11" i="5"/>
  <c r="O11" i="5"/>
  <c r="M11" i="5"/>
  <c r="L11" i="5"/>
  <c r="K11" i="5"/>
  <c r="J11" i="5"/>
  <c r="I11" i="5"/>
  <c r="H11" i="5"/>
  <c r="Y10" i="5"/>
  <c r="X10" i="5"/>
  <c r="W10" i="5"/>
  <c r="V10" i="5"/>
  <c r="U10" i="5"/>
  <c r="T10" i="5"/>
  <c r="K10" i="5" s="1"/>
  <c r="S10" i="5"/>
  <c r="R10" i="5"/>
  <c r="P10" i="5"/>
  <c r="O10" i="5"/>
  <c r="N10" i="5"/>
  <c r="M10" i="5"/>
  <c r="L10" i="5"/>
  <c r="J10" i="5"/>
  <c r="I10" i="5"/>
  <c r="H10" i="5"/>
  <c r="Y9" i="5"/>
  <c r="X9" i="5"/>
  <c r="W9" i="5"/>
  <c r="V9" i="5"/>
  <c r="U9" i="5"/>
  <c r="T9" i="5"/>
  <c r="S9" i="5"/>
  <c r="R9" i="5"/>
  <c r="P9" i="5"/>
  <c r="O9" i="5"/>
  <c r="N9" i="5"/>
  <c r="M9" i="5"/>
  <c r="L9" i="5"/>
  <c r="K9" i="5"/>
  <c r="J9" i="5"/>
  <c r="I9" i="5"/>
  <c r="H9" i="5"/>
  <c r="Y8" i="5"/>
  <c r="X8" i="5"/>
  <c r="W8" i="5"/>
  <c r="V8" i="5"/>
  <c r="U8" i="5"/>
  <c r="T8" i="5"/>
  <c r="S8" i="5"/>
  <c r="R8" i="5"/>
  <c r="P8" i="5"/>
  <c r="O8" i="5"/>
  <c r="N8" i="5"/>
  <c r="M8" i="5"/>
  <c r="L8" i="5"/>
  <c r="K8" i="5"/>
  <c r="J8" i="5"/>
  <c r="I8" i="5"/>
  <c r="H8" i="5"/>
  <c r="Y7" i="5"/>
  <c r="X7" i="5"/>
  <c r="W7" i="5"/>
  <c r="V7" i="5"/>
  <c r="U7" i="5"/>
  <c r="T7" i="5"/>
  <c r="S7" i="5"/>
  <c r="J7" i="5" s="1"/>
  <c r="R7" i="5"/>
  <c r="P7" i="5"/>
  <c r="O7" i="5"/>
  <c r="N7" i="5"/>
  <c r="M7" i="5"/>
  <c r="L7" i="5"/>
  <c r="K7" i="5"/>
  <c r="I7" i="5"/>
  <c r="H7" i="5"/>
  <c r="Y6" i="5"/>
  <c r="X6" i="5"/>
  <c r="W6" i="5"/>
  <c r="V6" i="5"/>
  <c r="U6" i="5"/>
  <c r="T6" i="5"/>
  <c r="S6" i="5"/>
  <c r="R6" i="5"/>
  <c r="P6" i="5"/>
  <c r="O6" i="5"/>
  <c r="N6" i="5"/>
  <c r="M6" i="5"/>
  <c r="L6" i="5"/>
  <c r="K6" i="5"/>
  <c r="J6" i="5"/>
  <c r="I6" i="5"/>
  <c r="H6" i="5"/>
  <c r="S7" i="3" l="1"/>
  <c r="J7" i="3" s="1"/>
  <c r="T7" i="3"/>
  <c r="K7" i="3" s="1"/>
  <c r="U7" i="3"/>
  <c r="V7" i="3"/>
  <c r="M7" i="3" s="1"/>
  <c r="W7" i="3"/>
  <c r="N7" i="3" s="1"/>
  <c r="X7" i="3"/>
  <c r="O7" i="3" s="1"/>
  <c r="Y7" i="3"/>
  <c r="P7" i="3" s="1"/>
  <c r="S8" i="3"/>
  <c r="J8" i="3" s="1"/>
  <c r="T8" i="3"/>
  <c r="K8" i="3" s="1"/>
  <c r="U8" i="3"/>
  <c r="L8" i="3" s="1"/>
  <c r="V8" i="3"/>
  <c r="M8" i="3" s="1"/>
  <c r="W8" i="3"/>
  <c r="N8" i="3" s="1"/>
  <c r="X8" i="3"/>
  <c r="O8" i="3" s="1"/>
  <c r="Y8" i="3"/>
  <c r="P8" i="3" s="1"/>
  <c r="S9" i="3"/>
  <c r="T9" i="3"/>
  <c r="U9" i="3"/>
  <c r="L9" i="3" s="1"/>
  <c r="V9" i="3"/>
  <c r="M9" i="3" s="1"/>
  <c r="W9" i="3"/>
  <c r="N9" i="3" s="1"/>
  <c r="X9" i="3"/>
  <c r="O9" i="3" s="1"/>
  <c r="Y9" i="3"/>
  <c r="P9" i="3" s="1"/>
  <c r="S10" i="3"/>
  <c r="J10" i="3" s="1"/>
  <c r="T10" i="3"/>
  <c r="K10" i="3" s="1"/>
  <c r="U10" i="3"/>
  <c r="L10" i="3" s="1"/>
  <c r="V10" i="3"/>
  <c r="M10" i="3" s="1"/>
  <c r="W10" i="3"/>
  <c r="X10" i="3"/>
  <c r="O10" i="3" s="1"/>
  <c r="Y10" i="3"/>
  <c r="P10" i="3" s="1"/>
  <c r="S11" i="3"/>
  <c r="J11" i="3" s="1"/>
  <c r="T11" i="3"/>
  <c r="K11" i="3" s="1"/>
  <c r="U11" i="3"/>
  <c r="L11" i="3" s="1"/>
  <c r="V11" i="3"/>
  <c r="M11" i="3" s="1"/>
  <c r="W11" i="3"/>
  <c r="N11" i="3" s="1"/>
  <c r="X11" i="3"/>
  <c r="O11" i="3" s="1"/>
  <c r="Y11" i="3"/>
  <c r="P11" i="3" s="1"/>
  <c r="S12" i="3"/>
  <c r="J12" i="3" s="1"/>
  <c r="T12" i="3"/>
  <c r="K12" i="3" s="1"/>
  <c r="U12" i="3"/>
  <c r="L12" i="3" s="1"/>
  <c r="V12" i="3"/>
  <c r="W12" i="3"/>
  <c r="X12" i="3"/>
  <c r="Y12" i="3"/>
  <c r="P12" i="3" s="1"/>
  <c r="S13" i="3"/>
  <c r="J13" i="3" s="1"/>
  <c r="T13" i="3"/>
  <c r="U13" i="3"/>
  <c r="L13" i="3" s="1"/>
  <c r="V13" i="3"/>
  <c r="W13" i="3"/>
  <c r="N13" i="3" s="1"/>
  <c r="X13" i="3"/>
  <c r="O13" i="3" s="1"/>
  <c r="Y13" i="3"/>
  <c r="P13" i="3" s="1"/>
  <c r="S14" i="3"/>
  <c r="T14" i="3"/>
  <c r="K14" i="3" s="1"/>
  <c r="U14" i="3"/>
  <c r="L14" i="3" s="1"/>
  <c r="V14" i="3"/>
  <c r="M14" i="3" s="1"/>
  <c r="W14" i="3"/>
  <c r="N14" i="3" s="1"/>
  <c r="X14" i="3"/>
  <c r="O14" i="3" s="1"/>
  <c r="Y14" i="3"/>
  <c r="P14" i="3" s="1"/>
  <c r="S15" i="3"/>
  <c r="J15" i="3" s="1"/>
  <c r="T15" i="3"/>
  <c r="K15" i="3" s="1"/>
  <c r="U15" i="3"/>
  <c r="L15" i="3" s="1"/>
  <c r="V15" i="3"/>
  <c r="M15" i="3" s="1"/>
  <c r="W15" i="3"/>
  <c r="N15" i="3" s="1"/>
  <c r="X15" i="3"/>
  <c r="O15" i="3" s="1"/>
  <c r="Y15" i="3"/>
  <c r="S16" i="3"/>
  <c r="T16" i="3"/>
  <c r="K16" i="3" s="1"/>
  <c r="U16" i="3"/>
  <c r="L16" i="3" s="1"/>
  <c r="V16" i="3"/>
  <c r="M16" i="3" s="1"/>
  <c r="W16" i="3"/>
  <c r="N16" i="3" s="1"/>
  <c r="X16" i="3"/>
  <c r="O16" i="3" s="1"/>
  <c r="Y16" i="3"/>
  <c r="P16" i="3" s="1"/>
  <c r="S17" i="3"/>
  <c r="J17" i="3" s="1"/>
  <c r="T17" i="3"/>
  <c r="K17" i="3" s="1"/>
  <c r="U17" i="3"/>
  <c r="L17" i="3" s="1"/>
  <c r="V17" i="3"/>
  <c r="M17" i="3" s="1"/>
  <c r="W17" i="3"/>
  <c r="X17" i="3"/>
  <c r="Y17" i="3"/>
  <c r="P17" i="3" s="1"/>
  <c r="S18" i="3"/>
  <c r="J18" i="3" s="1"/>
  <c r="T18" i="3"/>
  <c r="K18" i="3" s="1"/>
  <c r="U18" i="3"/>
  <c r="L18" i="3" s="1"/>
  <c r="V18" i="3"/>
  <c r="M18" i="3" s="1"/>
  <c r="W18" i="3"/>
  <c r="N18" i="3" s="1"/>
  <c r="X18" i="3"/>
  <c r="O18" i="3" s="1"/>
  <c r="Y18" i="3"/>
  <c r="P18" i="3" s="1"/>
  <c r="S19" i="3"/>
  <c r="J19" i="3" s="1"/>
  <c r="T19" i="3"/>
  <c r="K19" i="3" s="1"/>
  <c r="U19" i="3"/>
  <c r="V19" i="3"/>
  <c r="W19" i="3"/>
  <c r="N19" i="3" s="1"/>
  <c r="X19" i="3"/>
  <c r="O19" i="3" s="1"/>
  <c r="Y19" i="3"/>
  <c r="P19" i="3" s="1"/>
  <c r="S20" i="3"/>
  <c r="T20" i="3"/>
  <c r="K20" i="3" s="1"/>
  <c r="U20" i="3"/>
  <c r="L20" i="3" s="1"/>
  <c r="V20" i="3"/>
  <c r="M20" i="3" s="1"/>
  <c r="W20" i="3"/>
  <c r="N20" i="3" s="1"/>
  <c r="X20" i="3"/>
  <c r="O20" i="3" s="1"/>
  <c r="Y20" i="3"/>
  <c r="P20" i="3" s="1"/>
  <c r="P15" i="3"/>
  <c r="Y6" i="3"/>
  <c r="P6" i="3" s="1"/>
  <c r="X6" i="3"/>
  <c r="O6" i="3" s="1"/>
  <c r="L7" i="3"/>
  <c r="J9" i="3"/>
  <c r="K9" i="3"/>
  <c r="N10" i="3"/>
  <c r="M12" i="3"/>
  <c r="N12" i="3"/>
  <c r="O12" i="3"/>
  <c r="K13" i="3"/>
  <c r="M13" i="3"/>
  <c r="J14" i="3"/>
  <c r="J16" i="3"/>
  <c r="N17" i="3"/>
  <c r="O17" i="3"/>
  <c r="L19" i="3"/>
  <c r="M19" i="3"/>
  <c r="J20" i="3"/>
  <c r="W6" i="3"/>
  <c r="N6" i="3" s="1"/>
  <c r="V6" i="3"/>
  <c r="M6" i="3" s="1"/>
  <c r="U6" i="3"/>
  <c r="L6" i="3" s="1"/>
  <c r="T6" i="3"/>
  <c r="K6" i="3" s="1"/>
  <c r="S6" i="3"/>
  <c r="J6" i="3" s="1"/>
  <c r="I7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6" i="3"/>
  <c r="R7" i="3"/>
  <c r="R8" i="3"/>
  <c r="I8" i="3" s="1"/>
  <c r="R9" i="3"/>
  <c r="I9" i="3" s="1"/>
  <c r="R10" i="3"/>
  <c r="I10" i="3" s="1"/>
  <c r="R11" i="3"/>
  <c r="I11" i="3" s="1"/>
  <c r="R12" i="3"/>
  <c r="I12" i="3" s="1"/>
  <c r="R13" i="3"/>
  <c r="I13" i="3" s="1"/>
  <c r="R14" i="3"/>
  <c r="I14" i="3" s="1"/>
  <c r="R15" i="3"/>
  <c r="I15" i="3" s="1"/>
  <c r="R16" i="3"/>
  <c r="I16" i="3" s="1"/>
  <c r="R17" i="3"/>
  <c r="I17" i="3" s="1"/>
  <c r="R18" i="3"/>
  <c r="I18" i="3" s="1"/>
  <c r="R19" i="3"/>
  <c r="I19" i="3" s="1"/>
  <c r="R20" i="3"/>
  <c r="I20" i="3" s="1"/>
  <c r="R6" i="3"/>
  <c r="I6" i="3" s="1"/>
  <c r="A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中体連事務局</author>
  </authors>
  <commentList>
    <comment ref="A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H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F13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F14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
ただし、コーチとアシスタントコーチのいずれかは教員か部活動指導員であること</t>
        </r>
      </text>
    </comment>
    <comment ref="F15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
ただし、コーチとアシスタントコーチのいずれかは教員か部活動指導員であること</t>
        </r>
      </text>
    </comment>
    <comment ref="F16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F25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
ただし、コーチとアシスタントコーチのいずれかは教員か部活動指導員であること</t>
        </r>
      </text>
    </comment>
    <comment ref="F26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
ただし、コーチとアシスタントコーチのいずれかは教員か部活動指導員であること</t>
        </r>
      </text>
    </comment>
    <comment ref="F33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
ただし、コーチとアシスタントコーチのいずれかは教員か部活動指導員であること</t>
        </r>
      </text>
    </comment>
    <comment ref="F34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
ただし、コーチとアシスタントコーチのいずれかは教員か部活動指導員であること</t>
        </r>
      </text>
    </comment>
  </commentList>
</comments>
</file>

<file path=xl/sharedStrings.xml><?xml version="1.0" encoding="utf-8"?>
<sst xmlns="http://schemas.openxmlformats.org/spreadsheetml/2006/main" count="140" uniqueCount="87">
  <si>
    <t>地区名</t>
    <rPh sb="0" eb="3">
      <t>チクメイ</t>
    </rPh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</si>
  <si>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</si>
  <si>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</si>
  <si>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学校所在地</t>
    <rPh sb="0" eb="2">
      <t>ガッコウ</t>
    </rPh>
    <rPh sb="2" eb="5">
      <t>ショザイチ</t>
    </rPh>
    <phoneticPr fontId="1"/>
  </si>
  <si>
    <t>支部名</t>
    <rPh sb="0" eb="3">
      <t>シブメイ</t>
    </rPh>
    <phoneticPr fontId="1"/>
  </si>
  <si>
    <t>地区順位</t>
    <rPh sb="0" eb="2">
      <t>チク</t>
    </rPh>
    <rPh sb="2" eb="4">
      <t>ジュンイ</t>
    </rPh>
    <phoneticPr fontId="1"/>
  </si>
  <si>
    <t>第</t>
    <rPh sb="0" eb="1">
      <t>ダイ</t>
    </rPh>
    <phoneticPr fontId="1"/>
  </si>
  <si>
    <t>位</t>
    <rPh sb="0" eb="1">
      <t>イ</t>
    </rPh>
    <phoneticPr fontId="1"/>
  </si>
  <si>
    <t>いずれか一方に○を入れてください。</t>
    <rPh sb="4" eb="6">
      <t>イッポウ</t>
    </rPh>
    <rPh sb="9" eb="10">
      <t>イ</t>
    </rPh>
    <phoneticPr fontId="2"/>
  </si>
  <si>
    <t>背番号</t>
    <rPh sb="0" eb="3">
      <t>セバンゴウ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</si>
  <si>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</si>
  <si>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</si>
  <si>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身長</t>
    <rPh sb="0" eb="2">
      <t>しんちょう</t>
    </rPh>
    <phoneticPr fontId="1" type="Hiragana" alignment="distributed"/>
  </si>
  <si>
    <t>〒</t>
    <phoneticPr fontId="1"/>
  </si>
  <si>
    <t>TEL</t>
    <phoneticPr fontId="1"/>
  </si>
  <si>
    <t>FAX</t>
    <phoneticPr fontId="1"/>
  </si>
  <si>
    <t>マネージャー</t>
    <phoneticPr fontId="1"/>
  </si>
  <si>
    <t>（　　　）</t>
    <phoneticPr fontId="2"/>
  </si>
  <si>
    <t xml:space="preserve">  今回は宿泊を行わずに大会に参加します。</t>
    <rPh sb="2" eb="4">
      <t>コンカイ</t>
    </rPh>
    <rPh sb="5" eb="7">
      <t>シュクハク</t>
    </rPh>
    <rPh sb="8" eb="9">
      <t>オコナ</t>
    </rPh>
    <rPh sb="12" eb="14">
      <t>タイカイ</t>
    </rPh>
    <rPh sb="15" eb="17">
      <t>サンカ</t>
    </rPh>
    <phoneticPr fontId="2"/>
  </si>
  <si>
    <t xml:space="preserve">  大会出場者（引率、コーチ、Ａ・コーチ、選手、マネージャー）の宿泊申込については，指定業者を通して申し込みます。</t>
    <rPh sb="2" eb="4">
      <t>タイカイ</t>
    </rPh>
    <rPh sb="4" eb="7">
      <t>シュツジョウシャ</t>
    </rPh>
    <rPh sb="8" eb="10">
      <t>インソツ</t>
    </rPh>
    <rPh sb="21" eb="23">
      <t>センシュ</t>
    </rPh>
    <rPh sb="32" eb="34">
      <t>シュクハク</t>
    </rPh>
    <rPh sb="34" eb="36">
      <t>モウシコミ</t>
    </rPh>
    <rPh sb="42" eb="44">
      <t>シテイ</t>
    </rPh>
    <rPh sb="44" eb="46">
      <t>ギョウシャ</t>
    </rPh>
    <rPh sb="47" eb="48">
      <t>トウ</t>
    </rPh>
    <rPh sb="50" eb="51">
      <t>モウ</t>
    </rPh>
    <rPh sb="52" eb="53">
      <t>コ</t>
    </rPh>
    <phoneticPr fontId="2"/>
  </si>
  <si>
    <t>職印</t>
    <rPh sb="0" eb="1">
      <t>ショク</t>
    </rPh>
    <rPh sb="1" eb="2">
      <t>イン</t>
    </rPh>
    <phoneticPr fontId="1"/>
  </si>
  <si>
    <t>　 複数校合同チームの場合は、上記に代表校について、下記に代表校以外の学校について記載してください。</t>
    <rPh sb="2" eb="5">
      <t>フクスウコウ</t>
    </rPh>
    <rPh sb="5" eb="7">
      <t>ゴウドウ</t>
    </rPh>
    <rPh sb="11" eb="13">
      <t>バアイ</t>
    </rPh>
    <rPh sb="15" eb="17">
      <t>ジョウキ</t>
    </rPh>
    <rPh sb="18" eb="21">
      <t>ダイヒョウコウ</t>
    </rPh>
    <rPh sb="26" eb="28">
      <t>カキ</t>
    </rPh>
    <rPh sb="29" eb="32">
      <t>ダイヒョウコウ</t>
    </rPh>
    <rPh sb="32" eb="34">
      <t>イガイ</t>
    </rPh>
    <rPh sb="35" eb="37">
      <t>ガッコウ</t>
    </rPh>
    <rPh sb="41" eb="43">
      <t>キサイ</t>
    </rPh>
    <phoneticPr fontId="1"/>
  </si>
  <si>
    <t>性別</t>
    <rPh sb="0" eb="2">
      <t>セイベツ</t>
    </rPh>
    <phoneticPr fontId="1"/>
  </si>
  <si>
    <t>男子</t>
    <rPh sb="0" eb="2">
      <t>ダンシ</t>
    </rPh>
    <phoneticPr fontId="1"/>
  </si>
  <si>
    <t>県北</t>
    <rPh sb="0" eb="2">
      <t>ケンポク</t>
    </rPh>
    <phoneticPr fontId="1"/>
  </si>
  <si>
    <t>福島</t>
    <rPh sb="0" eb="2">
      <t>フクシマ</t>
    </rPh>
    <phoneticPr fontId="1"/>
  </si>
  <si>
    <t>女子</t>
    <rPh sb="0" eb="2">
      <t>ジョシ</t>
    </rPh>
    <phoneticPr fontId="1"/>
  </si>
  <si>
    <t>県中</t>
    <rPh sb="0" eb="1">
      <t>ケン</t>
    </rPh>
    <rPh sb="1" eb="2">
      <t>チュウ</t>
    </rPh>
    <phoneticPr fontId="1"/>
  </si>
  <si>
    <t>伊達</t>
    <rPh sb="0" eb="2">
      <t>ダテ</t>
    </rPh>
    <phoneticPr fontId="1"/>
  </si>
  <si>
    <t>校長</t>
    <rPh sb="0" eb="2">
      <t>コウチョウ</t>
    </rPh>
    <phoneticPr fontId="1"/>
  </si>
  <si>
    <t>県南</t>
    <rPh sb="0" eb="2">
      <t>ケンナン</t>
    </rPh>
    <phoneticPr fontId="1"/>
  </si>
  <si>
    <t>安達</t>
    <rPh sb="0" eb="2">
      <t>アダチ</t>
    </rPh>
    <phoneticPr fontId="1"/>
  </si>
  <si>
    <t>教員</t>
    <rPh sb="0" eb="2">
      <t>キョウイン</t>
    </rPh>
    <phoneticPr fontId="1"/>
  </si>
  <si>
    <t>会津</t>
    <rPh sb="0" eb="2">
      <t>アイヅ</t>
    </rPh>
    <phoneticPr fontId="1"/>
  </si>
  <si>
    <t>郡山</t>
    <rPh sb="0" eb="2">
      <t>コオリヤマ</t>
    </rPh>
    <phoneticPr fontId="1"/>
  </si>
  <si>
    <t>部活動指導員</t>
    <rPh sb="0" eb="6">
      <t>ブカツドウシドウイン</t>
    </rPh>
    <phoneticPr fontId="1"/>
  </si>
  <si>
    <t>いわき</t>
    <phoneticPr fontId="1"/>
  </si>
  <si>
    <t>田村</t>
    <rPh sb="0" eb="2">
      <t>タムラ</t>
    </rPh>
    <phoneticPr fontId="1"/>
  </si>
  <si>
    <t>相双</t>
    <rPh sb="0" eb="2">
      <t>ソウソウ</t>
    </rPh>
    <phoneticPr fontId="1"/>
  </si>
  <si>
    <t>岩瀬</t>
    <rPh sb="0" eb="2">
      <t>イワセ</t>
    </rPh>
    <phoneticPr fontId="1"/>
  </si>
  <si>
    <t>石川</t>
    <rPh sb="0" eb="2">
      <t>イシカワ</t>
    </rPh>
    <phoneticPr fontId="1"/>
  </si>
  <si>
    <t>外部コーチ</t>
    <rPh sb="0" eb="2">
      <t>ガイブ</t>
    </rPh>
    <phoneticPr fontId="1"/>
  </si>
  <si>
    <t>東西しらかわ</t>
    <rPh sb="0" eb="2">
      <t>トウザイ</t>
    </rPh>
    <phoneticPr fontId="1"/>
  </si>
  <si>
    <t>南会津</t>
    <rPh sb="0" eb="3">
      <t>ミナミアイヅ</t>
    </rPh>
    <phoneticPr fontId="1"/>
  </si>
  <si>
    <t>北会津</t>
    <rPh sb="0" eb="1">
      <t>キタ</t>
    </rPh>
    <rPh sb="1" eb="3">
      <t>アイヅ</t>
    </rPh>
    <phoneticPr fontId="1"/>
  </si>
  <si>
    <t>会津若松</t>
    <rPh sb="0" eb="4">
      <t>アイヅワカマツ</t>
    </rPh>
    <phoneticPr fontId="1"/>
  </si>
  <si>
    <t>耶麻</t>
    <rPh sb="0" eb="2">
      <t>ヤマ</t>
    </rPh>
    <phoneticPr fontId="1"/>
  </si>
  <si>
    <t>両沼</t>
    <rPh sb="0" eb="1">
      <t>リョウ</t>
    </rPh>
    <rPh sb="1" eb="2">
      <t>ヌマ</t>
    </rPh>
    <phoneticPr fontId="1"/>
  </si>
  <si>
    <t>いわき北</t>
    <rPh sb="3" eb="4">
      <t>キタ</t>
    </rPh>
    <phoneticPr fontId="1"/>
  </si>
  <si>
    <t>いわき南</t>
    <rPh sb="3" eb="4">
      <t>ミナミ</t>
    </rPh>
    <phoneticPr fontId="1"/>
  </si>
  <si>
    <t>相馬</t>
    <rPh sb="0" eb="2">
      <t>ソウマ</t>
    </rPh>
    <phoneticPr fontId="1"/>
  </si>
  <si>
    <t>双葉</t>
    <rPh sb="0" eb="2">
      <t>フタバ</t>
    </rPh>
    <phoneticPr fontId="1"/>
  </si>
  <si>
    <t>生徒</t>
    <rPh sb="0" eb="2">
      <t>セイト</t>
    </rPh>
    <phoneticPr fontId="1"/>
  </si>
  <si>
    <t>コーチ</t>
    <phoneticPr fontId="1"/>
  </si>
  <si>
    <t>ｱｼｽﾀﾝﾄｺｰﾁ</t>
    <phoneticPr fontId="1"/>
  </si>
  <si>
    <t>引率責任者</t>
    <rPh sb="0" eb="2">
      <t>インソツ</t>
    </rPh>
    <rPh sb="2" eb="5">
      <t>セキニンシャ</t>
    </rPh>
    <phoneticPr fontId="1"/>
  </si>
  <si>
    <t>バスケットボール大会</t>
    <rPh sb="8" eb="10">
      <t>タイカイ</t>
    </rPh>
    <phoneticPr fontId="1"/>
  </si>
  <si>
    <t>参加申込書</t>
    <rPh sb="0" eb="5">
      <t>サンカモウシコミショ</t>
    </rPh>
    <phoneticPr fontId="1"/>
  </si>
  <si>
    <t xml:space="preserve">令和８年度 第６９回福島県中学校体育大会 </t>
    <rPh sb="0" eb="2">
      <t>レイワ</t>
    </rPh>
    <rPh sb="3" eb="5">
      <t>ネンド</t>
    </rPh>
    <rPh sb="6" eb="7">
      <t>ダイ</t>
    </rPh>
    <rPh sb="9" eb="10">
      <t>カイ</t>
    </rPh>
    <rPh sb="10" eb="13">
      <t>フクシマケン</t>
    </rPh>
    <rPh sb="13" eb="16">
      <t>チュウガッコウ</t>
    </rPh>
    <rPh sb="16" eb="18">
      <t>タイイク</t>
    </rPh>
    <rPh sb="18" eb="20">
      <t>タイカイ</t>
    </rPh>
    <phoneticPr fontId="1"/>
  </si>
  <si>
    <t>協会登録番号</t>
    <rPh sb="0" eb="4">
      <t>キョウカイトウロク</t>
    </rPh>
    <rPh sb="4" eb="6">
      <t>バンゴウ</t>
    </rPh>
    <phoneticPr fontId="1"/>
  </si>
  <si>
    <t>Ｔ</t>
    <phoneticPr fontId="1"/>
  </si>
  <si>
    <t>協会登録番号</t>
    <rPh sb="0" eb="2">
      <t>きょうかい</t>
    </rPh>
    <rPh sb="2" eb="4">
      <t>とうろく</t>
    </rPh>
    <rPh sb="4" eb="6">
      <t>ばんごう</t>
    </rPh>
    <phoneticPr fontId="1" type="Hiragana" alignment="distributed"/>
  </si>
  <si>
    <t>背番号</t>
    <rPh sb="0" eb="3">
      <t>セバンゴウ</t>
    </rPh>
    <phoneticPr fontId="14"/>
  </si>
  <si>
    <t>協会登録番号</t>
    <rPh sb="0" eb="6">
      <t>キョウカイトウロクバンゴウ</t>
    </rPh>
    <phoneticPr fontId="1"/>
  </si>
  <si>
    <t>学校名</t>
    <rPh sb="0" eb="3">
      <t>がっこうめい</t>
    </rPh>
    <phoneticPr fontId="1" type="Hiragana" alignment="distributed"/>
  </si>
  <si>
    <r>
      <t>登録選手</t>
    </r>
    <r>
      <rPr>
        <sz val="16"/>
        <color theme="1"/>
        <rFont val="ＭＳ 明朝"/>
        <family val="1"/>
        <charset val="128"/>
      </rPr>
      <t>（主将は背番号に○印をつける）</t>
    </r>
    <rPh sb="0" eb="2">
      <t>トウロク</t>
    </rPh>
    <rPh sb="2" eb="4">
      <t>センシュ</t>
    </rPh>
    <rPh sb="5" eb="7">
      <t>シュショウ</t>
    </rPh>
    <rPh sb="8" eb="11">
      <t>セバンゴウ</t>
    </rPh>
    <rPh sb="13" eb="14">
      <t>シルシ</t>
    </rPh>
    <phoneticPr fontId="1"/>
  </si>
  <si>
    <t>に入力すると　『バスケ登録選手(入力)』に反映します。そちらを印刷してください。</t>
    <rPh sb="1" eb="3">
      <t>ニュウリョク</t>
    </rPh>
    <rPh sb="11" eb="13">
      <t>トウロク</t>
    </rPh>
    <rPh sb="13" eb="15">
      <t>センシュ</t>
    </rPh>
    <rPh sb="16" eb="18">
      <t>ニュウリョク</t>
    </rPh>
    <rPh sb="21" eb="23">
      <t>ハンエイ</t>
    </rPh>
    <rPh sb="31" eb="33">
      <t>インサツ</t>
    </rPh>
    <phoneticPr fontId="14"/>
  </si>
  <si>
    <t>反映しない場合は「上書き保存」してください。</t>
    <rPh sb="0" eb="2">
      <t>ハンエイ</t>
    </rPh>
    <rPh sb="5" eb="7">
      <t>バアイ</t>
    </rPh>
    <rPh sb="9" eb="11">
      <t>ウワガ</t>
    </rPh>
    <rPh sb="12" eb="14">
      <t>ホゾン</t>
    </rPh>
    <phoneticPr fontId="14"/>
  </si>
  <si>
    <t>福島　一郎</t>
    <rPh sb="0" eb="2">
      <t>フクシマ</t>
    </rPh>
    <rPh sb="3" eb="5">
      <t>イチロウ</t>
    </rPh>
    <phoneticPr fontId="14"/>
  </si>
  <si>
    <t>伊達　次郎</t>
    <rPh sb="0" eb="2">
      <t>ダテ</t>
    </rPh>
    <rPh sb="3" eb="5">
      <t>ジロウ</t>
    </rPh>
    <phoneticPr fontId="14"/>
  </si>
  <si>
    <t>安達　三郎</t>
    <rPh sb="0" eb="2">
      <t>アダチ</t>
    </rPh>
    <rPh sb="3" eb="5">
      <t>サブロウ</t>
    </rPh>
    <phoneticPr fontId="14"/>
  </si>
  <si>
    <t>二本松　四郎</t>
    <rPh sb="0" eb="3">
      <t>ニホンマツ</t>
    </rPh>
    <rPh sb="4" eb="6">
      <t>シロウ</t>
    </rPh>
    <phoneticPr fontId="14"/>
  </si>
  <si>
    <t>大玉　五郎</t>
    <rPh sb="0" eb="2">
      <t>オオタマ</t>
    </rPh>
    <rPh sb="3" eb="5">
      <t>ゴロウ</t>
    </rPh>
    <phoneticPr fontId="14"/>
  </si>
  <si>
    <t>本宮　隆</t>
    <rPh sb="0" eb="2">
      <t>モトミヤ</t>
    </rPh>
    <rPh sb="3" eb="4">
      <t>タカシ</t>
    </rPh>
    <phoneticPr fontId="14"/>
  </si>
  <si>
    <t>郡山　広</t>
    <rPh sb="0" eb="2">
      <t>コオリヤマ</t>
    </rPh>
    <rPh sb="3" eb="4">
      <t>ヒロシ</t>
    </rPh>
    <phoneticPr fontId="14"/>
  </si>
  <si>
    <t>岩瀬　進</t>
    <rPh sb="0" eb="2">
      <t>イワセ</t>
    </rPh>
    <rPh sb="3" eb="4">
      <t>ススム</t>
    </rPh>
    <phoneticPr fontId="14"/>
  </si>
  <si>
    <t>田村　優希</t>
    <rPh sb="0" eb="2">
      <t>タムラ</t>
    </rPh>
    <rPh sb="3" eb="5">
      <t>ユウキ</t>
    </rPh>
    <phoneticPr fontId="14"/>
  </si>
  <si>
    <t>会津　慎吾</t>
    <rPh sb="0" eb="2">
      <t>アイヅ</t>
    </rPh>
    <rPh sb="3" eb="5">
      <t>シンゴ</t>
    </rPh>
    <phoneticPr fontId="14"/>
  </si>
  <si>
    <t>白河　正一</t>
    <rPh sb="0" eb="2">
      <t>シラカワ</t>
    </rPh>
    <rPh sb="3" eb="4">
      <t>タダシ</t>
    </rPh>
    <rPh sb="4" eb="5">
      <t>イチ</t>
    </rPh>
    <phoneticPr fontId="14"/>
  </si>
  <si>
    <t>相馬　健一</t>
    <rPh sb="0" eb="2">
      <t>ソウマ</t>
    </rPh>
    <rPh sb="3" eb="5">
      <t>ケンイチ</t>
    </rPh>
    <phoneticPr fontId="14"/>
  </si>
  <si>
    <t>岩城　誠二</t>
    <rPh sb="0" eb="2">
      <t>イワキ</t>
    </rPh>
    <rPh sb="3" eb="5">
      <t>セイジ</t>
    </rPh>
    <phoneticPr fontId="14"/>
  </si>
  <si>
    <t>双葉　壮太</t>
    <rPh sb="0" eb="2">
      <t>フタバ</t>
    </rPh>
    <rPh sb="3" eb="5">
      <t>ソウタ</t>
    </rPh>
    <phoneticPr fontId="14"/>
  </si>
  <si>
    <t>北方　健三</t>
    <rPh sb="0" eb="2">
      <t>キタカタ</t>
    </rPh>
    <rPh sb="3" eb="5">
      <t>ケンゾウ</t>
    </rPh>
    <phoneticPr fontId="14"/>
  </si>
  <si>
    <t>福島五中</t>
    <rPh sb="0" eb="2">
      <t>フクシマ</t>
    </rPh>
    <rPh sb="2" eb="3">
      <t>ゴ</t>
    </rPh>
    <rPh sb="3" eb="4">
      <t>ナカ</t>
    </rPh>
    <phoneticPr fontId="14"/>
  </si>
  <si>
    <r>
      <t xml:space="preserve">校長名
</t>
    </r>
    <r>
      <rPr>
        <sz val="8"/>
        <color theme="1"/>
        <rFont val="ＭＳ 明朝"/>
        <family val="1"/>
        <charset val="128"/>
      </rPr>
      <t>（チーム代表者名）</t>
    </r>
    <rPh sb="0" eb="3">
      <t>コウチョウメイ</t>
    </rPh>
    <rPh sb="8" eb="10">
      <t>ダイヒョウ</t>
    </rPh>
    <rPh sb="10" eb="11">
      <t>モノ</t>
    </rPh>
    <rPh sb="11" eb="12">
      <t>ナ</t>
    </rPh>
    <phoneticPr fontId="1"/>
  </si>
  <si>
    <r>
      <t xml:space="preserve">学校所在地
</t>
    </r>
    <r>
      <rPr>
        <sz val="9"/>
        <color theme="1"/>
        <rFont val="ＭＳ 明朝"/>
        <family val="1"/>
        <charset val="128"/>
      </rPr>
      <t>（チーム所在地）</t>
    </r>
    <rPh sb="0" eb="2">
      <t>ガッコウ</t>
    </rPh>
    <rPh sb="2" eb="5">
      <t>ショザイチ</t>
    </rPh>
    <rPh sb="10" eb="13">
      <t>ショザイチ</t>
    </rPh>
    <phoneticPr fontId="1"/>
  </si>
  <si>
    <r>
      <t xml:space="preserve">学校名
</t>
    </r>
    <r>
      <rPr>
        <sz val="11"/>
        <color theme="1"/>
        <rFont val="ＭＳ 明朝"/>
        <family val="1"/>
        <charset val="128"/>
      </rPr>
      <t>(チーム名)</t>
    </r>
    <rPh sb="0" eb="2">
      <t>ガッコウ</t>
    </rPh>
    <rPh sb="2" eb="3">
      <t>ナ</t>
    </rPh>
    <rPh sb="8" eb="9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</si>
</sst>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22"/>
      <color theme="1"/>
      <name val="ＭＳ 明朝"/>
      <family val="1"/>
      <charset val="128"/>
    </font>
    <font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6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5" fillId="0" borderId="6" xfId="0" applyFont="1" applyBorder="1" applyAlignment="1">
      <alignment vertical="center" wrapText="1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5" fillId="0" borderId="24" xfId="0" applyFont="1" applyBorder="1" applyAlignment="1">
      <alignment horizontal="distributed" vertical="center" justifyLastLine="1"/>
    </xf>
    <xf numFmtId="0" fontId="10" fillId="0" borderId="25" xfId="0" applyFont="1" applyBorder="1" applyAlignment="1">
      <alignment horizontal="distributed" vertical="center" justifyLastLine="1"/>
    </xf>
    <xf numFmtId="0" fontId="12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justifyLastLine="1"/>
    </xf>
    <xf numFmtId="0" fontId="13" fillId="0" borderId="8" xfId="0" applyFont="1" applyBorder="1" applyAlignment="1">
      <alignment horizontal="center" vertical="center" justifyLastLine="1"/>
    </xf>
    <xf numFmtId="0" fontId="4" fillId="0" borderId="4" xfId="0" applyFont="1" applyBorder="1" applyAlignment="1">
      <alignment horizontal="distributed" vertical="center" wrapText="1"/>
    </xf>
    <xf numFmtId="0" fontId="6" fillId="0" borderId="0" xfId="0" applyFont="1">
      <alignment vertical="center"/>
    </xf>
    <xf numFmtId="0" fontId="13" fillId="0" borderId="12" xfId="0" applyFont="1" applyBorder="1" applyAlignment="1">
      <alignment horizontal="right" vertical="center"/>
    </xf>
    <xf numFmtId="0" fontId="0" fillId="0" borderId="0" xfId="0" applyAlignment="1"/>
    <xf numFmtId="176" fontId="0" fillId="0" borderId="0" xfId="0" applyNumberForma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3" fillId="0" borderId="37" xfId="0" applyFont="1" applyBorder="1" applyAlignment="1">
      <alignment horizontal="center" vertical="center" justifyLastLine="1"/>
    </xf>
    <xf numFmtId="0" fontId="15" fillId="0" borderId="35" xfId="0" applyFont="1" applyBorder="1" applyAlignment="1">
      <alignment horizontal="center" vertical="center" justifyLastLine="1"/>
    </xf>
    <xf numFmtId="0" fontId="15" fillId="0" borderId="4" xfId="0" applyFont="1" applyBorder="1" applyAlignment="1">
      <alignment horizontal="center" vertical="center" justifyLastLine="1"/>
    </xf>
    <xf numFmtId="0" fontId="15" fillId="0" borderId="7" xfId="0" applyFont="1" applyBorder="1" applyAlignment="1">
      <alignment horizontal="center" vertical="center" justifyLastLine="1"/>
    </xf>
    <xf numFmtId="176" fontId="0" fillId="3" borderId="0" xfId="0" applyNumberFormat="1" applyFill="1">
      <alignment vertical="center"/>
    </xf>
    <xf numFmtId="0" fontId="0" fillId="3" borderId="0" xfId="0" applyFill="1">
      <alignment vertical="center"/>
    </xf>
    <xf numFmtId="0" fontId="0" fillId="2" borderId="5" xfId="0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>
      <alignment vertical="center"/>
    </xf>
    <xf numFmtId="0" fontId="0" fillId="5" borderId="12" xfId="0" applyFill="1" applyBorder="1">
      <alignment vertical="center"/>
    </xf>
    <xf numFmtId="176" fontId="0" fillId="4" borderId="38" xfId="0" applyNumberFormat="1" applyFill="1" applyBorder="1" applyAlignment="1">
      <alignment horizontal="center" vertical="center"/>
    </xf>
    <xf numFmtId="176" fontId="0" fillId="4" borderId="39" xfId="0" applyNumberFormat="1" applyFill="1" applyBorder="1" applyAlignment="1">
      <alignment horizontal="center" vertical="center"/>
    </xf>
    <xf numFmtId="176" fontId="0" fillId="4" borderId="40" xfId="0" applyNumberForma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distributed" vertical="center" justifyLastLine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distributed" vertical="center" justifyLastLine="1"/>
    </xf>
    <xf numFmtId="0" fontId="13" fillId="0" borderId="44" xfId="0" applyFont="1" applyBorder="1" applyAlignment="1">
      <alignment horizontal="center" vertical="center" justifyLastLine="1"/>
    </xf>
    <xf numFmtId="0" fontId="13" fillId="0" borderId="45" xfId="0" applyFont="1" applyBorder="1" applyAlignment="1">
      <alignment horizontal="center" vertical="center" justifyLastLine="1"/>
    </xf>
    <xf numFmtId="0" fontId="13" fillId="0" borderId="46" xfId="0" applyFont="1" applyBorder="1" applyAlignment="1">
      <alignment horizontal="center" vertical="center" justifyLastLine="1"/>
    </xf>
    <xf numFmtId="176" fontId="0" fillId="4" borderId="47" xfId="0" applyNumberFormat="1" applyFill="1" applyBorder="1" applyAlignment="1">
      <alignment horizontal="center" vertical="center"/>
    </xf>
    <xf numFmtId="176" fontId="0" fillId="4" borderId="48" xfId="0" applyNumberFormat="1" applyFill="1" applyBorder="1" applyAlignment="1">
      <alignment horizontal="center" vertical="center"/>
    </xf>
    <xf numFmtId="176" fontId="0" fillId="4" borderId="49" xfId="0" applyNumberFormat="1" applyFill="1" applyBorder="1" applyAlignment="1">
      <alignment horizontal="center" vertical="center"/>
    </xf>
    <xf numFmtId="176" fontId="0" fillId="4" borderId="50" xfId="0" applyNumberFormat="1" applyFill="1" applyBorder="1" applyAlignment="1">
      <alignment horizontal="center" vertical="center"/>
    </xf>
    <xf numFmtId="176" fontId="0" fillId="4" borderId="51" xfId="0" applyNumberFormat="1" applyFill="1" applyBorder="1" applyAlignment="1">
      <alignment horizontal="center" vertical="center"/>
    </xf>
    <xf numFmtId="176" fontId="0" fillId="4" borderId="52" xfId="0" applyNumberFormat="1" applyFill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0" borderId="0" xfId="0" applyFont="1" applyAlignment="1">
      <alignment vertical="top" wrapText="1"/>
    </xf>
    <xf numFmtId="0" fontId="17" fillId="0" borderId="0" xfId="0" applyFont="1" applyAlignment="1"/>
    <xf numFmtId="0" fontId="17" fillId="0" borderId="0" xfId="0" applyFont="1" applyAlignment="1">
      <alignment horizontal="center" vertical="center"/>
    </xf>
    <xf numFmtId="0" fontId="17" fillId="5" borderId="36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3" fillId="0" borderId="1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6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distributed" vertical="center" justifyLastLine="1"/>
    </xf>
    <xf numFmtId="0" fontId="10" fillId="0" borderId="18" xfId="0" applyFont="1" applyBorder="1" applyAlignment="1">
      <alignment horizontal="distributed" vertical="center" justifyLastLine="1"/>
    </xf>
    <xf numFmtId="0" fontId="10" fillId="0" borderId="19" xfId="0" applyFont="1" applyBorder="1" applyAlignment="1">
      <alignment horizontal="distributed" vertical="center" justifyLastLine="1"/>
    </xf>
    <xf numFmtId="0" fontId="10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3" fillId="0" borderId="2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wrapText="1"/>
    </xf>
    <xf numFmtId="0" fontId="4" fillId="0" borderId="34" xfId="0" applyFont="1" applyBorder="1" applyAlignment="1">
      <alignment horizontal="distributed" vertical="center"/>
    </xf>
    <xf numFmtId="0" fontId="4" fillId="0" borderId="35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35</xdr:row>
      <xdr:rowOff>247650</xdr:rowOff>
    </xdr:from>
    <xdr:to>
      <xdr:col>0</xdr:col>
      <xdr:colOff>866775</xdr:colOff>
      <xdr:row>37</xdr:row>
      <xdr:rowOff>57150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7225" y="9410700"/>
          <a:ext cx="209550" cy="209550"/>
        </a:xfrm>
        <a:prstGeom prst="ellipse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600075</xdr:colOff>
      <xdr:row>1</xdr:row>
      <xdr:rowOff>114300</xdr:rowOff>
    </xdr:from>
    <xdr:to>
      <xdr:col>18</xdr:col>
      <xdr:colOff>123825</xdr:colOff>
      <xdr:row>6</xdr:row>
      <xdr:rowOff>57150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34065384-3D53-461D-A19F-4E22A95DBFC6}"/>
            </a:ext>
          </a:extLst>
        </xdr:cNvPr>
        <xdr:cNvSpPr/>
      </xdr:nvSpPr>
      <xdr:spPr>
        <a:xfrm>
          <a:off x="7400925" y="419100"/>
          <a:ext cx="5010150" cy="1019175"/>
        </a:xfrm>
        <a:prstGeom prst="wedgeRectCallout">
          <a:avLst>
            <a:gd name="adj1" fmla="val -58514"/>
            <a:gd name="adj2" fmla="val 3734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このシートは</a:t>
          </a:r>
          <a:r>
            <a:rPr kumimoji="1" lang="ja-JP" altLang="en-US" sz="2400">
              <a:solidFill>
                <a:srgbClr val="FF0000"/>
              </a:solidFill>
            </a:rPr>
            <a:t>「入力＋印刷」</a:t>
          </a:r>
          <a:r>
            <a:rPr kumimoji="1" lang="ja-JP" altLang="en-US" sz="2400">
              <a:solidFill>
                <a:sysClr val="windowText" lastClr="000000"/>
              </a:solidFill>
            </a:rPr>
            <a:t>です。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直接入力し、印刷してください。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29308</xdr:colOff>
      <xdr:row>0</xdr:row>
      <xdr:rowOff>124557</xdr:rowOff>
    </xdr:from>
    <xdr:to>
      <xdr:col>23</xdr:col>
      <xdr:colOff>29308</xdr:colOff>
      <xdr:row>3</xdr:row>
      <xdr:rowOff>58615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C373760-2151-410D-8C4A-26804D8A819A}"/>
            </a:ext>
          </a:extLst>
        </xdr:cNvPr>
        <xdr:cNvSpPr/>
      </xdr:nvSpPr>
      <xdr:spPr>
        <a:xfrm>
          <a:off x="6733443" y="124557"/>
          <a:ext cx="4088423" cy="615462"/>
        </a:xfrm>
        <a:prstGeom prst="wedgeRectCallout">
          <a:avLst>
            <a:gd name="adj1" fmla="val -58514"/>
            <a:gd name="adj2" fmla="val 3734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このシートは</a:t>
          </a:r>
          <a:r>
            <a:rPr kumimoji="1" lang="ja-JP" altLang="en-US" sz="2400">
              <a:solidFill>
                <a:srgbClr val="FF0000"/>
              </a:solidFill>
            </a:rPr>
            <a:t>「入力専用」</a:t>
          </a:r>
          <a:r>
            <a:rPr kumimoji="1" lang="ja-JP" altLang="en-US" sz="2400">
              <a:solidFill>
                <a:sysClr val="windowText" lastClr="000000"/>
              </a:solidFill>
            </a:rPr>
            <a:t>です。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322386</xdr:colOff>
      <xdr:row>1</xdr:row>
      <xdr:rowOff>0</xdr:rowOff>
    </xdr:from>
    <xdr:to>
      <xdr:col>2</xdr:col>
      <xdr:colOff>388328</xdr:colOff>
      <xdr:row>3</xdr:row>
      <xdr:rowOff>65942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A53E36BA-6764-46D0-9C89-CC3B74E370E3}"/>
            </a:ext>
          </a:extLst>
        </xdr:cNvPr>
        <xdr:cNvSpPr/>
      </xdr:nvSpPr>
      <xdr:spPr>
        <a:xfrm>
          <a:off x="322386" y="183173"/>
          <a:ext cx="1267557" cy="564173"/>
        </a:xfrm>
        <a:prstGeom prst="wedgeRectCallout">
          <a:avLst>
            <a:gd name="adj1" fmla="val 73278"/>
            <a:gd name="adj2" fmla="val 6721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rgbClr val="FF0000"/>
              </a:solidFill>
            </a:rPr>
            <a:t>入力例</a:t>
          </a:r>
          <a:endParaRPr kumimoji="1" lang="ja-JP" altLang="en-US" sz="2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514350</xdr:rowOff>
        </xdr:from>
        <xdr:to>
          <xdr:col>6</xdr:col>
          <xdr:colOff>9300</xdr:colOff>
          <xdr:row>19</xdr:row>
          <xdr:rowOff>16350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11A37397-A8EE-17AF-AA1E-0016FE2B867A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'登録選手(入力)'!$H$6:$P$20" spid="_x0000_s206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800725" y="1476375"/>
              <a:ext cx="1800000" cy="7884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161925</xdr:colOff>
      <xdr:row>4</xdr:row>
      <xdr:rowOff>95250</xdr:rowOff>
    </xdr:from>
    <xdr:to>
      <xdr:col>0</xdr:col>
      <xdr:colOff>521925</xdr:colOff>
      <xdr:row>4</xdr:row>
      <xdr:rowOff>455250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1931BFC-1972-7B6E-EE0A-6E64909CF263}"/>
            </a:ext>
          </a:extLst>
        </xdr:cNvPr>
        <xdr:cNvSpPr>
          <a:spLocks noChangeAspect="1"/>
        </xdr:cNvSpPr>
      </xdr:nvSpPr>
      <xdr:spPr>
        <a:xfrm>
          <a:off x="161925" y="1762125"/>
          <a:ext cx="360000" cy="3600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28575</xdr:colOff>
      <xdr:row>0</xdr:row>
      <xdr:rowOff>447674</xdr:rowOff>
    </xdr:from>
    <xdr:to>
      <xdr:col>15</xdr:col>
      <xdr:colOff>238125</xdr:colOff>
      <xdr:row>7</xdr:row>
      <xdr:rowOff>276225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6A69CF6-CCF5-C477-3A6D-5B5E574FEB67}"/>
            </a:ext>
          </a:extLst>
        </xdr:cNvPr>
        <xdr:cNvSpPr/>
      </xdr:nvSpPr>
      <xdr:spPr>
        <a:xfrm>
          <a:off x="8782050" y="447674"/>
          <a:ext cx="5010150" cy="3114676"/>
        </a:xfrm>
        <a:prstGeom prst="wedgeRectCallout">
          <a:avLst>
            <a:gd name="adj1" fmla="val -58514"/>
            <a:gd name="adj2" fmla="val 3734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このシートは</a:t>
          </a:r>
          <a:r>
            <a:rPr kumimoji="1" lang="ja-JP" altLang="en-US" sz="2400">
              <a:solidFill>
                <a:srgbClr val="FF0000"/>
              </a:solidFill>
            </a:rPr>
            <a:t>「印刷専用」</a:t>
          </a:r>
          <a:r>
            <a:rPr kumimoji="1" lang="ja-JP" altLang="en-US" sz="2400">
              <a:solidFill>
                <a:sysClr val="windowText" lastClr="000000"/>
              </a:solidFill>
            </a:rPr>
            <a:t>です。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直接入力しないでください。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登録選手（入力）に入力した上で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このシートを印刷してください。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l"/>
          <a:endParaRPr kumimoji="1" lang="en-US" altLang="ja-JP" sz="2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★反映しない場合は「上書き保存」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view="pageBreakPreview" zoomScaleNormal="100" zoomScaleSheetLayoutView="100" workbookViewId="0">
      <selection activeCell="H5" sqref="H5"/>
    </sheetView>
  </sheetViews>
  <sheetFormatPr defaultRowHeight="13.5" x14ac:dyDescent="0.15"/>
  <cols>
    <col min="1" max="1" width="15.875" customWidth="1"/>
    <col min="2" max="2" width="8.25" customWidth="1"/>
    <col min="5" max="5" width="7.75" customWidth="1"/>
    <col min="6" max="6" width="9.75" customWidth="1"/>
    <col min="9" max="9" width="8.375" customWidth="1"/>
    <col min="10" max="10" width="3.25" customWidth="1"/>
  </cols>
  <sheetData>
    <row r="1" spans="1:15" ht="24" x14ac:dyDescent="0.15">
      <c r="A1" s="98" t="s">
        <v>58</v>
      </c>
      <c r="B1" s="98"/>
      <c r="C1" s="98"/>
      <c r="D1" s="98"/>
      <c r="E1" s="98"/>
      <c r="F1" s="98"/>
      <c r="G1" s="98"/>
      <c r="H1" s="98"/>
      <c r="I1" s="98"/>
      <c r="J1" s="98"/>
      <c r="L1" s="26" t="s">
        <v>23</v>
      </c>
      <c r="M1" s="26">
        <v>1</v>
      </c>
      <c r="N1" s="26" t="s">
        <v>24</v>
      </c>
      <c r="O1" s="26" t="s">
        <v>25</v>
      </c>
    </row>
    <row r="2" spans="1:15" ht="24" x14ac:dyDescent="0.15">
      <c r="A2" s="77" t="s">
        <v>56</v>
      </c>
      <c r="B2" s="77"/>
      <c r="C2" s="77"/>
      <c r="D2" s="77"/>
      <c r="E2" s="77"/>
      <c r="F2" s="36" t="s">
        <v>57</v>
      </c>
      <c r="G2" s="36"/>
      <c r="H2" s="36"/>
      <c r="I2" s="36"/>
      <c r="J2" s="36"/>
      <c r="L2" s="26" t="s">
        <v>26</v>
      </c>
      <c r="M2" s="26">
        <v>2</v>
      </c>
      <c r="N2" s="26" t="s">
        <v>27</v>
      </c>
      <c r="O2" s="26" t="s">
        <v>28</v>
      </c>
    </row>
    <row r="3" spans="1:15" ht="7.5" customHeight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L3" s="26" t="s">
        <v>29</v>
      </c>
      <c r="M3" s="26">
        <v>3</v>
      </c>
      <c r="N3" s="26" t="s">
        <v>30</v>
      </c>
      <c r="O3" s="26" t="s">
        <v>31</v>
      </c>
    </row>
    <row r="4" spans="1:15" ht="21" customHeight="1" x14ac:dyDescent="0.15">
      <c r="A4" s="24" t="s">
        <v>22</v>
      </c>
      <c r="B4" s="3"/>
      <c r="C4" s="3"/>
      <c r="D4" s="3"/>
      <c r="E4" s="3"/>
      <c r="F4" s="3"/>
      <c r="G4" s="3"/>
      <c r="H4" s="3"/>
      <c r="I4" s="3"/>
      <c r="J4" s="3"/>
      <c r="L4" s="26" t="s">
        <v>32</v>
      </c>
      <c r="M4" s="26">
        <v>4</v>
      </c>
      <c r="N4" s="26" t="s">
        <v>33</v>
      </c>
      <c r="O4" s="26" t="s">
        <v>34</v>
      </c>
    </row>
    <row r="5" spans="1:15" ht="25.5" customHeight="1" thickBot="1" x14ac:dyDescent="0.2">
      <c r="A5" s="25"/>
      <c r="B5" s="2"/>
      <c r="C5" s="2"/>
      <c r="D5" s="2"/>
      <c r="E5" s="85" t="s">
        <v>5</v>
      </c>
      <c r="F5" s="85"/>
      <c r="G5" s="4" t="s">
        <v>6</v>
      </c>
      <c r="H5" s="27"/>
      <c r="I5" s="4" t="s">
        <v>7</v>
      </c>
      <c r="J5" s="5"/>
      <c r="L5" s="26" t="s">
        <v>35</v>
      </c>
      <c r="M5" s="26">
        <v>5</v>
      </c>
      <c r="N5" s="26" t="s">
        <v>36</v>
      </c>
      <c r="O5" s="26" t="s">
        <v>37</v>
      </c>
    </row>
    <row r="6" spans="1:15" ht="6.75" customHeight="1" thickBo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L6" s="26" t="s">
        <v>32</v>
      </c>
      <c r="M6" s="26">
        <v>6</v>
      </c>
      <c r="N6" s="26" t="s">
        <v>38</v>
      </c>
      <c r="O6" s="26" t="s">
        <v>39</v>
      </c>
    </row>
    <row r="7" spans="1:15" ht="25.5" customHeight="1" x14ac:dyDescent="0.15">
      <c r="A7" s="6" t="s">
        <v>0</v>
      </c>
      <c r="B7" s="99"/>
      <c r="C7" s="99"/>
      <c r="D7" s="99"/>
      <c r="E7" s="100"/>
      <c r="F7" s="16" t="s">
        <v>4</v>
      </c>
      <c r="G7" s="101"/>
      <c r="H7" s="99"/>
      <c r="I7" s="99"/>
      <c r="J7" s="102"/>
      <c r="K7" s="1"/>
      <c r="L7" s="26" t="s">
        <v>35</v>
      </c>
      <c r="M7" s="26">
        <v>7</v>
      </c>
      <c r="N7" s="26"/>
      <c r="O7" s="26" t="s">
        <v>40</v>
      </c>
    </row>
    <row r="8" spans="1:15" ht="50.1" customHeight="1" x14ac:dyDescent="0.15">
      <c r="A8" s="35" t="s">
        <v>86</v>
      </c>
      <c r="B8" s="92"/>
      <c r="C8" s="78"/>
      <c r="D8" s="78"/>
      <c r="E8" s="78"/>
      <c r="F8" s="78"/>
      <c r="G8" s="78"/>
      <c r="H8" s="19"/>
      <c r="I8" s="19"/>
      <c r="J8" s="20"/>
      <c r="K8" s="1"/>
      <c r="L8" s="26" t="s">
        <v>41</v>
      </c>
      <c r="M8" s="26">
        <v>8</v>
      </c>
      <c r="N8" s="26"/>
      <c r="O8" s="26" t="s">
        <v>42</v>
      </c>
    </row>
    <row r="9" spans="1:15" ht="25.5" customHeight="1" x14ac:dyDescent="0.15">
      <c r="A9" s="35" t="s">
        <v>59</v>
      </c>
      <c r="B9" s="37" t="s">
        <v>60</v>
      </c>
      <c r="C9" s="78"/>
      <c r="D9" s="78"/>
      <c r="E9" s="78"/>
      <c r="F9" s="78"/>
      <c r="G9" s="78"/>
      <c r="H9" s="78"/>
      <c r="I9" s="78"/>
      <c r="J9" s="79"/>
      <c r="K9" s="1"/>
      <c r="L9" s="26"/>
      <c r="M9" s="26"/>
      <c r="N9" s="26"/>
      <c r="O9" s="26"/>
    </row>
    <row r="10" spans="1:15" ht="50.1" customHeight="1" x14ac:dyDescent="0.15">
      <c r="A10" s="35" t="s">
        <v>84</v>
      </c>
      <c r="B10" s="92"/>
      <c r="C10" s="78"/>
      <c r="D10" s="78"/>
      <c r="E10" s="78"/>
      <c r="F10" s="78"/>
      <c r="G10" s="78"/>
      <c r="H10" s="93" t="s">
        <v>20</v>
      </c>
      <c r="I10" s="93"/>
      <c r="J10" s="8"/>
      <c r="K10" s="1"/>
      <c r="L10" s="26" t="s">
        <v>52</v>
      </c>
      <c r="M10" s="26">
        <v>9</v>
      </c>
      <c r="N10" s="26"/>
      <c r="O10" s="26" t="s">
        <v>43</v>
      </c>
    </row>
    <row r="11" spans="1:15" ht="25.5" customHeight="1" x14ac:dyDescent="0.15">
      <c r="A11" s="115" t="s">
        <v>85</v>
      </c>
      <c r="B11" s="86" t="s">
        <v>13</v>
      </c>
      <c r="C11" s="87"/>
      <c r="D11" s="87"/>
      <c r="E11" s="87"/>
      <c r="F11" s="87"/>
      <c r="G11" s="87"/>
      <c r="H11" s="87"/>
      <c r="I11" s="87"/>
      <c r="J11" s="88"/>
      <c r="K11" s="1"/>
      <c r="L11" s="26" t="s">
        <v>32</v>
      </c>
      <c r="M11" s="26">
        <v>10</v>
      </c>
      <c r="N11" s="26"/>
      <c r="O11" s="26" t="s">
        <v>44</v>
      </c>
    </row>
    <row r="12" spans="1:15" ht="25.5" customHeight="1" x14ac:dyDescent="0.15">
      <c r="A12" s="103"/>
      <c r="B12" s="9" t="s">
        <v>14</v>
      </c>
      <c r="C12" s="104"/>
      <c r="D12" s="104"/>
      <c r="E12" s="105"/>
      <c r="F12" s="9" t="s">
        <v>15</v>
      </c>
      <c r="G12" s="104"/>
      <c r="H12" s="104"/>
      <c r="I12" s="104"/>
      <c r="J12" s="106"/>
      <c r="K12" s="1"/>
      <c r="L12" s="26" t="s">
        <v>29</v>
      </c>
      <c r="M12" s="26"/>
      <c r="N12" s="26"/>
      <c r="O12" s="26" t="s">
        <v>45</v>
      </c>
    </row>
    <row r="13" spans="1:15" ht="25.5" customHeight="1" x14ac:dyDescent="0.15">
      <c r="A13" s="7" t="s">
        <v>55</v>
      </c>
      <c r="B13" s="92"/>
      <c r="C13" s="78"/>
      <c r="D13" s="78"/>
      <c r="E13" s="97"/>
      <c r="F13" s="109"/>
      <c r="G13" s="110"/>
      <c r="H13" s="110"/>
      <c r="I13" s="31"/>
      <c r="J13" s="8"/>
      <c r="K13" s="1"/>
      <c r="L13" s="26" t="s">
        <v>32</v>
      </c>
      <c r="M13" s="26"/>
      <c r="N13" s="26"/>
      <c r="O13" s="26" t="s">
        <v>46</v>
      </c>
    </row>
    <row r="14" spans="1:15" ht="25.5" customHeight="1" x14ac:dyDescent="0.15">
      <c r="A14" s="7" t="s">
        <v>53</v>
      </c>
      <c r="B14" s="94"/>
      <c r="C14" s="95"/>
      <c r="D14" s="95"/>
      <c r="E14" s="96"/>
      <c r="F14" s="109"/>
      <c r="G14" s="110"/>
      <c r="H14" s="110"/>
      <c r="I14" s="31"/>
      <c r="J14" s="21"/>
      <c r="K14" s="1"/>
      <c r="L14" s="26" t="s">
        <v>35</v>
      </c>
      <c r="M14" s="26"/>
      <c r="N14" s="26"/>
      <c r="O14" s="26" t="s">
        <v>47</v>
      </c>
    </row>
    <row r="15" spans="1:15" ht="25.5" customHeight="1" x14ac:dyDescent="0.15">
      <c r="A15" s="7" t="s">
        <v>54</v>
      </c>
      <c r="B15" s="94"/>
      <c r="C15" s="95"/>
      <c r="D15" s="95"/>
      <c r="E15" s="96"/>
      <c r="F15" s="109"/>
      <c r="G15" s="110"/>
      <c r="H15" s="110"/>
      <c r="I15" s="31"/>
      <c r="J15" s="21"/>
      <c r="K15" s="1"/>
      <c r="L15" s="26" t="s">
        <v>41</v>
      </c>
      <c r="M15" s="26"/>
      <c r="N15" s="26"/>
      <c r="O15" s="26" t="s">
        <v>48</v>
      </c>
    </row>
    <row r="16" spans="1:15" ht="25.5" customHeight="1" thickBot="1" x14ac:dyDescent="0.2">
      <c r="A16" s="10" t="s">
        <v>16</v>
      </c>
      <c r="B16" s="80"/>
      <c r="C16" s="81"/>
      <c r="D16" s="81"/>
      <c r="E16" s="82"/>
      <c r="F16" s="83"/>
      <c r="G16" s="84"/>
      <c r="H16" s="84"/>
      <c r="I16" s="32"/>
      <c r="J16" s="28"/>
      <c r="K16" s="1"/>
      <c r="L16" s="26"/>
      <c r="M16" s="26"/>
      <c r="N16" s="26"/>
      <c r="O16" s="26" t="s">
        <v>49</v>
      </c>
    </row>
    <row r="17" spans="1:15" ht="9" customHeight="1" thickBo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1"/>
      <c r="L17" s="26"/>
      <c r="M17" s="26"/>
      <c r="N17" s="26"/>
      <c r="O17" s="26" t="s">
        <v>50</v>
      </c>
    </row>
    <row r="18" spans="1:15" ht="36.75" customHeight="1" thickBot="1" x14ac:dyDescent="0.2">
      <c r="B18" s="89" t="s">
        <v>21</v>
      </c>
      <c r="C18" s="90"/>
      <c r="D18" s="90"/>
      <c r="E18" s="90"/>
      <c r="F18" s="90"/>
      <c r="G18" s="90"/>
      <c r="H18" s="91"/>
      <c r="I18" s="17"/>
      <c r="J18" s="17"/>
      <c r="K18" s="1"/>
      <c r="L18" s="26"/>
      <c r="M18" s="26"/>
      <c r="N18" s="26"/>
      <c r="O18" s="26" t="s">
        <v>51</v>
      </c>
    </row>
    <row r="19" spans="1:15" ht="9" customHeight="1" thickBo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1"/>
    </row>
    <row r="20" spans="1:15" ht="25.5" customHeight="1" x14ac:dyDescent="0.15">
      <c r="A20" s="6" t="s">
        <v>1</v>
      </c>
      <c r="B20" s="111"/>
      <c r="C20" s="108"/>
      <c r="D20" s="108"/>
      <c r="E20" s="108"/>
      <c r="F20" s="108"/>
      <c r="G20" s="108"/>
      <c r="H20" s="22"/>
      <c r="I20" s="22"/>
      <c r="J20" s="23"/>
      <c r="K20" s="1"/>
    </row>
    <row r="21" spans="1:15" ht="25.5" customHeight="1" x14ac:dyDescent="0.15">
      <c r="A21" s="35" t="s">
        <v>59</v>
      </c>
      <c r="B21" s="37" t="s">
        <v>60</v>
      </c>
      <c r="C21" s="78"/>
      <c r="D21" s="78"/>
      <c r="E21" s="78"/>
      <c r="F21" s="78"/>
      <c r="G21" s="78"/>
      <c r="H21" s="78"/>
      <c r="I21" s="78"/>
      <c r="J21" s="79"/>
      <c r="K21" s="1"/>
      <c r="L21" s="26"/>
      <c r="M21" s="26"/>
      <c r="N21" s="26"/>
      <c r="O21" s="26"/>
    </row>
    <row r="22" spans="1:15" ht="25.5" customHeight="1" x14ac:dyDescent="0.15">
      <c r="A22" s="7" t="s">
        <v>2</v>
      </c>
      <c r="B22" s="92"/>
      <c r="C22" s="78"/>
      <c r="D22" s="78"/>
      <c r="E22" s="78"/>
      <c r="F22" s="78"/>
      <c r="G22" s="78"/>
      <c r="H22" s="93" t="s">
        <v>20</v>
      </c>
      <c r="I22" s="93"/>
      <c r="J22" s="8"/>
      <c r="K22" s="1"/>
    </row>
    <row r="23" spans="1:15" ht="25.5" customHeight="1" x14ac:dyDescent="0.15">
      <c r="A23" s="116" t="s">
        <v>3</v>
      </c>
      <c r="B23" s="86" t="s">
        <v>13</v>
      </c>
      <c r="C23" s="87"/>
      <c r="D23" s="87"/>
      <c r="E23" s="87"/>
      <c r="F23" s="87"/>
      <c r="G23" s="87"/>
      <c r="H23" s="87"/>
      <c r="I23" s="87"/>
      <c r="J23" s="88"/>
      <c r="K23" s="1"/>
    </row>
    <row r="24" spans="1:15" ht="25.5" customHeight="1" x14ac:dyDescent="0.15">
      <c r="A24" s="117"/>
      <c r="B24" s="9" t="s">
        <v>14</v>
      </c>
      <c r="C24" s="104"/>
      <c r="D24" s="104"/>
      <c r="E24" s="105"/>
      <c r="F24" s="9" t="s">
        <v>15</v>
      </c>
      <c r="G24" s="104"/>
      <c r="H24" s="104"/>
      <c r="I24" s="104"/>
      <c r="J24" s="106"/>
      <c r="K24" s="1"/>
    </row>
    <row r="25" spans="1:15" ht="25.5" customHeight="1" x14ac:dyDescent="0.15">
      <c r="A25" s="7" t="s">
        <v>53</v>
      </c>
      <c r="B25" s="94"/>
      <c r="C25" s="95"/>
      <c r="D25" s="95"/>
      <c r="E25" s="96"/>
      <c r="F25" s="109"/>
      <c r="G25" s="110"/>
      <c r="H25" s="110"/>
      <c r="I25" s="29"/>
      <c r="J25" s="21"/>
      <c r="K25" s="1"/>
    </row>
    <row r="26" spans="1:15" ht="25.5" customHeight="1" thickBot="1" x14ac:dyDescent="0.2">
      <c r="A26" s="11" t="s">
        <v>54</v>
      </c>
      <c r="B26" s="80"/>
      <c r="C26" s="81"/>
      <c r="D26" s="81"/>
      <c r="E26" s="82"/>
      <c r="F26" s="83"/>
      <c r="G26" s="84"/>
      <c r="H26" s="84"/>
      <c r="I26" s="30"/>
      <c r="J26" s="28"/>
      <c r="K26" s="1"/>
    </row>
    <row r="27" spans="1:15" ht="9" customHeight="1" thickBot="1" x14ac:dyDescent="0.2">
      <c r="A27" s="12"/>
      <c r="B27" s="2"/>
      <c r="C27" s="2"/>
      <c r="D27" s="2"/>
      <c r="E27" s="2"/>
      <c r="F27" s="2"/>
      <c r="G27" s="2"/>
      <c r="H27" s="2"/>
      <c r="I27" s="2"/>
      <c r="J27" s="2"/>
      <c r="K27" s="1"/>
    </row>
    <row r="28" spans="1:15" ht="25.5" customHeight="1" x14ac:dyDescent="0.15">
      <c r="A28" s="6" t="s">
        <v>1</v>
      </c>
      <c r="B28" s="107"/>
      <c r="C28" s="108"/>
      <c r="D28" s="108"/>
      <c r="E28" s="108"/>
      <c r="F28" s="108"/>
      <c r="G28" s="108"/>
      <c r="H28" s="22"/>
      <c r="I28" s="22"/>
      <c r="J28" s="23"/>
      <c r="K28" s="1"/>
    </row>
    <row r="29" spans="1:15" ht="25.5" customHeight="1" x14ac:dyDescent="0.15">
      <c r="A29" s="35" t="s">
        <v>59</v>
      </c>
      <c r="B29" s="37" t="s">
        <v>60</v>
      </c>
      <c r="C29" s="78"/>
      <c r="D29" s="78"/>
      <c r="E29" s="78"/>
      <c r="F29" s="78"/>
      <c r="G29" s="78"/>
      <c r="H29" s="78"/>
      <c r="I29" s="78"/>
      <c r="J29" s="79"/>
      <c r="K29" s="1"/>
      <c r="L29" s="26"/>
      <c r="M29" s="26"/>
      <c r="N29" s="26"/>
      <c r="O29" s="26"/>
    </row>
    <row r="30" spans="1:15" ht="25.5" customHeight="1" x14ac:dyDescent="0.15">
      <c r="A30" s="7" t="s">
        <v>2</v>
      </c>
      <c r="B30" s="113"/>
      <c r="C30" s="114"/>
      <c r="D30" s="114"/>
      <c r="E30" s="114"/>
      <c r="F30" s="114"/>
      <c r="G30" s="114"/>
      <c r="H30" s="93" t="s">
        <v>20</v>
      </c>
      <c r="I30" s="93"/>
      <c r="J30" s="8"/>
      <c r="K30" s="1"/>
    </row>
    <row r="31" spans="1:15" ht="25.5" customHeight="1" x14ac:dyDescent="0.15">
      <c r="A31" s="103" t="s">
        <v>3</v>
      </c>
      <c r="B31" s="86" t="s">
        <v>13</v>
      </c>
      <c r="C31" s="87"/>
      <c r="D31" s="87"/>
      <c r="E31" s="87"/>
      <c r="F31" s="87"/>
      <c r="G31" s="87"/>
      <c r="H31" s="87"/>
      <c r="I31" s="87"/>
      <c r="J31" s="88"/>
      <c r="K31" s="1"/>
    </row>
    <row r="32" spans="1:15" ht="25.5" customHeight="1" x14ac:dyDescent="0.15">
      <c r="A32" s="103"/>
      <c r="B32" s="9" t="s">
        <v>14</v>
      </c>
      <c r="C32" s="104"/>
      <c r="D32" s="104"/>
      <c r="E32" s="105"/>
      <c r="F32" s="9" t="s">
        <v>15</v>
      </c>
      <c r="G32" s="104"/>
      <c r="H32" s="104"/>
      <c r="I32" s="104"/>
      <c r="J32" s="106"/>
      <c r="K32" s="1"/>
    </row>
    <row r="33" spans="1:11" ht="25.5" customHeight="1" x14ac:dyDescent="0.15">
      <c r="A33" s="7" t="s">
        <v>53</v>
      </c>
      <c r="B33" s="94"/>
      <c r="C33" s="95"/>
      <c r="D33" s="95"/>
      <c r="E33" s="96"/>
      <c r="F33" s="109"/>
      <c r="G33" s="110"/>
      <c r="H33" s="110"/>
      <c r="I33" s="29"/>
      <c r="J33" s="21"/>
      <c r="K33" s="1"/>
    </row>
    <row r="34" spans="1:11" ht="25.5" customHeight="1" thickBot="1" x14ac:dyDescent="0.2">
      <c r="A34" s="11" t="s">
        <v>54</v>
      </c>
      <c r="B34" s="80"/>
      <c r="C34" s="81"/>
      <c r="D34" s="81"/>
      <c r="E34" s="82"/>
      <c r="F34" s="83"/>
      <c r="G34" s="84"/>
      <c r="H34" s="84"/>
      <c r="I34" s="30"/>
      <c r="J34" s="28"/>
      <c r="K34" s="1"/>
    </row>
    <row r="35" spans="1:11" ht="6.75" customHeight="1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1" ht="28.5" customHeight="1" x14ac:dyDescent="0.15">
      <c r="A36" s="13" t="s">
        <v>17</v>
      </c>
      <c r="B36" s="112" t="s">
        <v>19</v>
      </c>
      <c r="C36" s="112"/>
      <c r="D36" s="112"/>
      <c r="E36" s="112"/>
      <c r="F36" s="112"/>
      <c r="G36" s="112"/>
      <c r="H36" s="112"/>
      <c r="I36" s="112"/>
      <c r="J36" s="5"/>
    </row>
    <row r="37" spans="1:11" ht="3" customHeight="1" x14ac:dyDescent="0.15">
      <c r="A37" s="14"/>
      <c r="B37" s="5"/>
      <c r="C37" s="5"/>
      <c r="D37" s="5"/>
      <c r="E37" s="5"/>
      <c r="F37" s="5"/>
      <c r="G37" s="5"/>
      <c r="H37" s="5"/>
      <c r="I37" s="5"/>
      <c r="J37" s="5"/>
    </row>
    <row r="38" spans="1:11" x14ac:dyDescent="0.15">
      <c r="A38" s="13" t="s">
        <v>17</v>
      </c>
      <c r="B38" s="15" t="s">
        <v>18</v>
      </c>
      <c r="C38" s="5"/>
      <c r="D38" s="5"/>
      <c r="E38" s="5"/>
      <c r="F38" s="5"/>
      <c r="G38" s="5"/>
      <c r="H38" s="5"/>
      <c r="I38" s="5"/>
      <c r="J38" s="5"/>
    </row>
    <row r="39" spans="1:11" ht="4.5" customHeight="1" x14ac:dyDescent="0.15">
      <c r="A39" s="13"/>
      <c r="B39" s="15"/>
      <c r="C39" s="5"/>
      <c r="D39" s="5"/>
      <c r="E39" s="5"/>
      <c r="F39" s="5"/>
      <c r="G39" s="5"/>
      <c r="H39" s="5"/>
      <c r="I39" s="5"/>
      <c r="J39" s="5"/>
    </row>
    <row r="40" spans="1:11" x14ac:dyDescent="0.15">
      <c r="A40" s="5"/>
      <c r="B40" s="5"/>
      <c r="C40" s="5"/>
      <c r="D40" s="5"/>
      <c r="E40" s="15"/>
      <c r="F40" s="15" t="s">
        <v>8</v>
      </c>
      <c r="G40" s="15"/>
      <c r="H40" s="5"/>
      <c r="I40" s="5"/>
      <c r="J40" s="5"/>
    </row>
  </sheetData>
  <mergeCells count="47">
    <mergeCell ref="B36:I36"/>
    <mergeCell ref="H10:I10"/>
    <mergeCell ref="B30:G30"/>
    <mergeCell ref="A11:A12"/>
    <mergeCell ref="C24:E24"/>
    <mergeCell ref="G24:J24"/>
    <mergeCell ref="C12:E12"/>
    <mergeCell ref="G12:J12"/>
    <mergeCell ref="B33:E33"/>
    <mergeCell ref="F33:H33"/>
    <mergeCell ref="F16:H16"/>
    <mergeCell ref="F15:H15"/>
    <mergeCell ref="F14:H14"/>
    <mergeCell ref="F13:H13"/>
    <mergeCell ref="B25:E25"/>
    <mergeCell ref="A23:A24"/>
    <mergeCell ref="A1:J1"/>
    <mergeCell ref="B7:E7"/>
    <mergeCell ref="G7:J7"/>
    <mergeCell ref="A31:A32"/>
    <mergeCell ref="C32:E32"/>
    <mergeCell ref="G32:J32"/>
    <mergeCell ref="H30:I30"/>
    <mergeCell ref="B28:G28"/>
    <mergeCell ref="B31:J31"/>
    <mergeCell ref="B23:J23"/>
    <mergeCell ref="B26:E26"/>
    <mergeCell ref="F25:H25"/>
    <mergeCell ref="F26:H26"/>
    <mergeCell ref="B8:G8"/>
    <mergeCell ref="B20:G20"/>
    <mergeCell ref="B16:E16"/>
    <mergeCell ref="A2:E2"/>
    <mergeCell ref="C9:J9"/>
    <mergeCell ref="C21:J21"/>
    <mergeCell ref="C29:J29"/>
    <mergeCell ref="B34:E34"/>
    <mergeCell ref="F34:H34"/>
    <mergeCell ref="E5:F5"/>
    <mergeCell ref="B11:J11"/>
    <mergeCell ref="B18:H18"/>
    <mergeCell ref="B10:G10"/>
    <mergeCell ref="B22:G22"/>
    <mergeCell ref="H22:I22"/>
    <mergeCell ref="B15:E15"/>
    <mergeCell ref="B14:E14"/>
    <mergeCell ref="B13:E13"/>
  </mergeCells>
  <phoneticPr fontId="1"/>
  <dataValidations count="7">
    <dataValidation type="list" allowBlank="1" showInputMessage="1" showErrorMessage="1" sqref="A5" xr:uid="{00000000-0002-0000-0000-000000000000}">
      <formula1>$L$1:$L$2</formula1>
    </dataValidation>
    <dataValidation type="list" allowBlank="1" showInputMessage="1" showErrorMessage="1" sqref="H5" xr:uid="{00000000-0002-0000-0000-000001000000}">
      <formula1>$M$1:$M$3</formula1>
    </dataValidation>
    <dataValidation type="list" allowBlank="1" showInputMessage="1" showErrorMessage="1" sqref="B7:E7" xr:uid="{00000000-0002-0000-0000-000002000000}">
      <formula1>$N$1:$N$6</formula1>
    </dataValidation>
    <dataValidation type="list" allowBlank="1" showInputMessage="1" showErrorMessage="1" sqref="G7:J7" xr:uid="{00000000-0002-0000-0000-000003000000}">
      <formula1>$O$1:$O$18</formula1>
    </dataValidation>
    <dataValidation type="list" allowBlank="1" showInputMessage="1" showErrorMessage="1" sqref="F16" xr:uid="{00000000-0002-0000-0000-000004000000}">
      <formula1>$L$10:$L$11</formula1>
    </dataValidation>
    <dataValidation type="list" allowBlank="1" showInputMessage="1" showErrorMessage="1" sqref="F13:H13" xr:uid="{00000000-0002-0000-0000-000005000000}">
      <formula1>$L$12:$L$14</formula1>
    </dataValidation>
    <dataValidation type="list" allowBlank="1" showInputMessage="1" showErrorMessage="1" sqref="F14:H15 F33:H34 F25:H26" xr:uid="{00000000-0002-0000-0000-000006000000}">
      <formula1>$L$12:$L$15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84205-7554-4AAC-87B1-B66E4754D5E6}">
  <dimension ref="A1:AA27"/>
  <sheetViews>
    <sheetView zoomScale="130" zoomScaleNormal="130" workbookViewId="0">
      <selection activeCell="C9" sqref="C9"/>
    </sheetView>
  </sheetViews>
  <sheetFormatPr defaultRowHeight="13.5" x14ac:dyDescent="0.15"/>
  <cols>
    <col min="2" max="2" width="6.75" customWidth="1"/>
    <col min="3" max="3" width="15.875" customWidth="1"/>
    <col min="4" max="4" width="5.625" customWidth="1"/>
    <col min="5" max="5" width="8.375" customWidth="1"/>
    <col min="6" max="6" width="15.625" customWidth="1"/>
    <col min="7" max="7" width="14.125" customWidth="1"/>
    <col min="8" max="16" width="2.5" style="38" customWidth="1"/>
    <col min="17" max="17" width="5.5" customWidth="1"/>
    <col min="20" max="20" width="6.5" customWidth="1"/>
    <col min="21" max="21" width="5.5" customWidth="1"/>
    <col min="22" max="22" width="4.75" customWidth="1"/>
    <col min="23" max="23" width="3.375" customWidth="1"/>
    <col min="24" max="24" width="3.75" customWidth="1"/>
    <col min="25" max="25" width="3" customWidth="1"/>
  </cols>
  <sheetData>
    <row r="1" spans="1:27" ht="14.25" thickBot="1" x14ac:dyDescent="0.2"/>
    <row r="2" spans="1:27" ht="19.5" customHeight="1" thickBot="1" x14ac:dyDescent="0.2">
      <c r="B2" s="76"/>
      <c r="C2" s="71" t="s">
        <v>66</v>
      </c>
      <c r="D2" s="72"/>
      <c r="E2" s="72"/>
      <c r="F2" s="72"/>
      <c r="G2" s="72"/>
      <c r="H2" s="73"/>
      <c r="I2" s="74"/>
      <c r="J2" s="74"/>
      <c r="K2" s="74"/>
      <c r="L2" s="74"/>
      <c r="M2" s="74"/>
      <c r="N2" s="74"/>
    </row>
    <row r="3" spans="1:27" ht="19.5" customHeight="1" x14ac:dyDescent="0.15">
      <c r="B3" s="75"/>
      <c r="C3" s="71" t="s">
        <v>67</v>
      </c>
      <c r="D3" s="72"/>
      <c r="E3" s="72"/>
      <c r="F3" s="72"/>
      <c r="G3" s="72"/>
      <c r="H3" s="73"/>
      <c r="I3" s="74"/>
      <c r="J3" s="74"/>
      <c r="K3" s="74"/>
      <c r="L3" s="74"/>
      <c r="M3" s="74"/>
      <c r="N3" s="74"/>
    </row>
    <row r="4" spans="1:27" ht="15.75" customHeight="1" x14ac:dyDescent="0.15"/>
    <row r="5" spans="1:27" ht="20.100000000000001" customHeight="1" thickBot="1" x14ac:dyDescent="0.2">
      <c r="A5" s="48"/>
      <c r="B5" s="49" t="s">
        <v>62</v>
      </c>
      <c r="C5" s="49" t="s">
        <v>10</v>
      </c>
      <c r="D5" s="49" t="s">
        <v>11</v>
      </c>
      <c r="E5" s="49" t="s">
        <v>12</v>
      </c>
      <c r="F5" s="49" t="s">
        <v>1</v>
      </c>
      <c r="G5" s="49" t="s">
        <v>61</v>
      </c>
      <c r="H5" s="46"/>
      <c r="I5" s="46"/>
      <c r="J5" s="46"/>
      <c r="K5" s="46"/>
      <c r="L5" s="46"/>
      <c r="M5" s="46"/>
      <c r="N5" s="46"/>
      <c r="O5" s="46"/>
      <c r="P5" s="46"/>
      <c r="Q5" s="47"/>
      <c r="R5" s="47">
        <v>8</v>
      </c>
      <c r="S5" s="47">
        <v>7</v>
      </c>
      <c r="T5" s="47">
        <v>6</v>
      </c>
      <c r="U5" s="47">
        <v>5</v>
      </c>
      <c r="V5" s="47">
        <v>4</v>
      </c>
      <c r="W5" s="47">
        <v>3</v>
      </c>
      <c r="X5" s="47">
        <v>2</v>
      </c>
      <c r="Y5" s="47">
        <v>1</v>
      </c>
    </row>
    <row r="6" spans="1:27" ht="20.100000000000001" customHeight="1" thickTop="1" x14ac:dyDescent="0.15">
      <c r="A6" s="48">
        <v>1</v>
      </c>
      <c r="B6" s="50"/>
      <c r="C6" s="50"/>
      <c r="D6" s="51"/>
      <c r="E6" s="51"/>
      <c r="F6" s="50"/>
      <c r="G6" s="52"/>
      <c r="H6" s="66" t="str">
        <f>LEFT(G6,1)</f>
        <v/>
      </c>
      <c r="I6" s="67" t="str">
        <f>LEFT(R6,1)</f>
        <v/>
      </c>
      <c r="J6" s="67" t="str">
        <f t="shared" ref="J6:O6" si="0">LEFT(S6,1)</f>
        <v/>
      </c>
      <c r="K6" s="67" t="str">
        <f t="shared" si="0"/>
        <v/>
      </c>
      <c r="L6" s="67" t="str">
        <f t="shared" si="0"/>
        <v/>
      </c>
      <c r="M6" s="67" t="str">
        <f t="shared" si="0"/>
        <v/>
      </c>
      <c r="N6" s="67" t="str">
        <f t="shared" si="0"/>
        <v/>
      </c>
      <c r="O6" s="67" t="str">
        <f t="shared" si="0"/>
        <v/>
      </c>
      <c r="P6" s="68" t="str">
        <f>Y6</f>
        <v/>
      </c>
      <c r="Q6" s="46"/>
      <c r="R6" s="46" t="str">
        <f t="shared" ref="R6:R20" si="1">RIGHT(G6,8)</f>
        <v/>
      </c>
      <c r="S6" s="46" t="str">
        <f>RIGHT(G6,7)</f>
        <v/>
      </c>
      <c r="T6" s="46" t="str">
        <f>RIGHT(G6,6)</f>
        <v/>
      </c>
      <c r="U6" s="46" t="str">
        <f>RIGHT(G6,5)</f>
        <v/>
      </c>
      <c r="V6" s="46" t="str">
        <f>RIGHT(G6,4)</f>
        <v/>
      </c>
      <c r="W6" s="46" t="str">
        <f>RIGHT(G6,3)</f>
        <v/>
      </c>
      <c r="X6" s="46" t="str">
        <f>RIGHT(G6,2)</f>
        <v/>
      </c>
      <c r="Y6" s="46" t="str">
        <f>RIGHT(G6,1)</f>
        <v/>
      </c>
      <c r="Z6" s="39"/>
      <c r="AA6" s="39"/>
    </row>
    <row r="7" spans="1:27" ht="20.100000000000001" customHeight="1" x14ac:dyDescent="0.15">
      <c r="A7" s="48">
        <v>2</v>
      </c>
      <c r="B7" s="50"/>
      <c r="C7" s="50"/>
      <c r="D7" s="51"/>
      <c r="E7" s="51"/>
      <c r="F7" s="50"/>
      <c r="G7" s="52"/>
      <c r="H7" s="53" t="str">
        <f t="shared" ref="H7:H20" si="2">LEFT(G7,1)</f>
        <v/>
      </c>
      <c r="I7" s="54" t="str">
        <f t="shared" ref="I7:I20" si="3">LEFT(R7,1)</f>
        <v/>
      </c>
      <c r="J7" s="54" t="str">
        <f t="shared" ref="J7:J20" si="4">LEFT(S7,1)</f>
        <v/>
      </c>
      <c r="K7" s="54" t="str">
        <f t="shared" ref="K7:K20" si="5">LEFT(T7,1)</f>
        <v/>
      </c>
      <c r="L7" s="54" t="str">
        <f t="shared" ref="L7:L20" si="6">LEFT(U7,1)</f>
        <v/>
      </c>
      <c r="M7" s="54" t="str">
        <f t="shared" ref="M7:M20" si="7">LEFT(V7,1)</f>
        <v/>
      </c>
      <c r="N7" s="54" t="str">
        <f t="shared" ref="N7:N20" si="8">LEFT(W7,1)</f>
        <v/>
      </c>
      <c r="O7" s="54" t="str">
        <f t="shared" ref="O7:O20" si="9">LEFT(X7,1)</f>
        <v/>
      </c>
      <c r="P7" s="55" t="str">
        <f t="shared" ref="P7:P20" si="10">Y7</f>
        <v/>
      </c>
      <c r="Q7" s="46"/>
      <c r="R7" s="46" t="str">
        <f t="shared" si="1"/>
        <v/>
      </c>
      <c r="S7" s="46" t="str">
        <f t="shared" ref="S7:S20" si="11">RIGHT(G7,7)</f>
        <v/>
      </c>
      <c r="T7" s="46" t="str">
        <f t="shared" ref="T7:T20" si="12">RIGHT(G7,6)</f>
        <v/>
      </c>
      <c r="U7" s="46" t="str">
        <f t="shared" ref="U7:U20" si="13">RIGHT(G7,5)</f>
        <v/>
      </c>
      <c r="V7" s="46" t="str">
        <f t="shared" ref="V7:V20" si="14">RIGHT(G7,4)</f>
        <v/>
      </c>
      <c r="W7" s="46" t="str">
        <f t="shared" ref="W7:W20" si="15">RIGHT(G7,3)</f>
        <v/>
      </c>
      <c r="X7" s="46" t="str">
        <f t="shared" ref="X7:X20" si="16">RIGHT(G7,2)</f>
        <v/>
      </c>
      <c r="Y7" s="46" t="str">
        <f t="shared" ref="Y7:Y20" si="17">RIGHT(G7,1)</f>
        <v/>
      </c>
      <c r="Z7" s="39"/>
      <c r="AA7" s="39"/>
    </row>
    <row r="8" spans="1:27" ht="20.100000000000001" customHeight="1" x14ac:dyDescent="0.15">
      <c r="A8" s="48">
        <v>3</v>
      </c>
      <c r="B8" s="50"/>
      <c r="C8" s="50"/>
      <c r="D8" s="51"/>
      <c r="E8" s="51"/>
      <c r="F8" s="50"/>
      <c r="G8" s="52"/>
      <c r="H8" s="53" t="str">
        <f t="shared" si="2"/>
        <v/>
      </c>
      <c r="I8" s="54" t="str">
        <f t="shared" si="3"/>
        <v/>
      </c>
      <c r="J8" s="54" t="str">
        <f t="shared" si="4"/>
        <v/>
      </c>
      <c r="K8" s="54" t="str">
        <f t="shared" si="5"/>
        <v/>
      </c>
      <c r="L8" s="54" t="str">
        <f t="shared" si="6"/>
        <v/>
      </c>
      <c r="M8" s="54" t="str">
        <f t="shared" si="7"/>
        <v/>
      </c>
      <c r="N8" s="54" t="str">
        <f t="shared" si="8"/>
        <v/>
      </c>
      <c r="O8" s="54" t="str">
        <f t="shared" si="9"/>
        <v/>
      </c>
      <c r="P8" s="55" t="str">
        <f t="shared" si="10"/>
        <v/>
      </c>
      <c r="Q8" s="46"/>
      <c r="R8" s="46" t="str">
        <f t="shared" si="1"/>
        <v/>
      </c>
      <c r="S8" s="46" t="str">
        <f t="shared" si="11"/>
        <v/>
      </c>
      <c r="T8" s="46" t="str">
        <f t="shared" si="12"/>
        <v/>
      </c>
      <c r="U8" s="46" t="str">
        <f t="shared" si="13"/>
        <v/>
      </c>
      <c r="V8" s="46" t="str">
        <f t="shared" si="14"/>
        <v/>
      </c>
      <c r="W8" s="46" t="str">
        <f t="shared" si="15"/>
        <v/>
      </c>
      <c r="X8" s="46" t="str">
        <f t="shared" si="16"/>
        <v/>
      </c>
      <c r="Y8" s="46" t="str">
        <f t="shared" si="17"/>
        <v/>
      </c>
      <c r="Z8" s="39"/>
      <c r="AA8" s="39"/>
    </row>
    <row r="9" spans="1:27" ht="20.100000000000001" customHeight="1" x14ac:dyDescent="0.15">
      <c r="A9" s="48">
        <v>4</v>
      </c>
      <c r="B9" s="50"/>
      <c r="C9" s="50"/>
      <c r="D9" s="51"/>
      <c r="E9" s="51"/>
      <c r="F9" s="50"/>
      <c r="G9" s="52"/>
      <c r="H9" s="53" t="str">
        <f t="shared" si="2"/>
        <v/>
      </c>
      <c r="I9" s="54" t="str">
        <f t="shared" si="3"/>
        <v/>
      </c>
      <c r="J9" s="54" t="str">
        <f t="shared" si="4"/>
        <v/>
      </c>
      <c r="K9" s="54" t="str">
        <f t="shared" si="5"/>
        <v/>
      </c>
      <c r="L9" s="54" t="str">
        <f t="shared" si="6"/>
        <v/>
      </c>
      <c r="M9" s="54" t="str">
        <f t="shared" si="7"/>
        <v/>
      </c>
      <c r="N9" s="54" t="str">
        <f t="shared" si="8"/>
        <v/>
      </c>
      <c r="O9" s="54" t="str">
        <f t="shared" si="9"/>
        <v/>
      </c>
      <c r="P9" s="55" t="str">
        <f t="shared" si="10"/>
        <v/>
      </c>
      <c r="Q9" s="46"/>
      <c r="R9" s="46" t="str">
        <f t="shared" si="1"/>
        <v/>
      </c>
      <c r="S9" s="46" t="str">
        <f t="shared" si="11"/>
        <v/>
      </c>
      <c r="T9" s="46" t="str">
        <f t="shared" si="12"/>
        <v/>
      </c>
      <c r="U9" s="46" t="str">
        <f t="shared" si="13"/>
        <v/>
      </c>
      <c r="V9" s="46" t="str">
        <f t="shared" si="14"/>
        <v/>
      </c>
      <c r="W9" s="46" t="str">
        <f t="shared" si="15"/>
        <v/>
      </c>
      <c r="X9" s="46" t="str">
        <f t="shared" si="16"/>
        <v/>
      </c>
      <c r="Y9" s="46" t="str">
        <f t="shared" si="17"/>
        <v/>
      </c>
      <c r="Z9" s="39"/>
      <c r="AA9" s="39"/>
    </row>
    <row r="10" spans="1:27" ht="20.100000000000001" customHeight="1" x14ac:dyDescent="0.15">
      <c r="A10" s="48">
        <v>5</v>
      </c>
      <c r="B10" s="50"/>
      <c r="C10" s="50"/>
      <c r="D10" s="51"/>
      <c r="E10" s="51"/>
      <c r="F10" s="50"/>
      <c r="G10" s="52"/>
      <c r="H10" s="53" t="str">
        <f t="shared" si="2"/>
        <v/>
      </c>
      <c r="I10" s="54" t="str">
        <f t="shared" si="3"/>
        <v/>
      </c>
      <c r="J10" s="54" t="str">
        <f t="shared" si="4"/>
        <v/>
      </c>
      <c r="K10" s="54" t="str">
        <f t="shared" si="5"/>
        <v/>
      </c>
      <c r="L10" s="54" t="str">
        <f t="shared" si="6"/>
        <v/>
      </c>
      <c r="M10" s="54" t="str">
        <f t="shared" si="7"/>
        <v/>
      </c>
      <c r="N10" s="54" t="str">
        <f t="shared" si="8"/>
        <v/>
      </c>
      <c r="O10" s="54" t="str">
        <f t="shared" si="9"/>
        <v/>
      </c>
      <c r="P10" s="55" t="str">
        <f t="shared" si="10"/>
        <v/>
      </c>
      <c r="Q10" s="46"/>
      <c r="R10" s="46" t="str">
        <f t="shared" si="1"/>
        <v/>
      </c>
      <c r="S10" s="46" t="str">
        <f t="shared" si="11"/>
        <v/>
      </c>
      <c r="T10" s="46" t="str">
        <f t="shared" si="12"/>
        <v/>
      </c>
      <c r="U10" s="46" t="str">
        <f t="shared" si="13"/>
        <v/>
      </c>
      <c r="V10" s="46" t="str">
        <f t="shared" si="14"/>
        <v/>
      </c>
      <c r="W10" s="46" t="str">
        <f t="shared" si="15"/>
        <v/>
      </c>
      <c r="X10" s="46" t="str">
        <f t="shared" si="16"/>
        <v/>
      </c>
      <c r="Y10" s="46" t="str">
        <f t="shared" si="17"/>
        <v/>
      </c>
      <c r="Z10" s="39"/>
      <c r="AA10" s="39"/>
    </row>
    <row r="11" spans="1:27" ht="20.100000000000001" customHeight="1" x14ac:dyDescent="0.15">
      <c r="A11" s="48">
        <v>6</v>
      </c>
      <c r="B11" s="50"/>
      <c r="C11" s="50"/>
      <c r="D11" s="51"/>
      <c r="E11" s="51"/>
      <c r="F11" s="50"/>
      <c r="G11" s="52"/>
      <c r="H11" s="53" t="str">
        <f t="shared" si="2"/>
        <v/>
      </c>
      <c r="I11" s="54" t="str">
        <f t="shared" si="3"/>
        <v/>
      </c>
      <c r="J11" s="54" t="str">
        <f t="shared" si="4"/>
        <v/>
      </c>
      <c r="K11" s="54" t="str">
        <f t="shared" si="5"/>
        <v/>
      </c>
      <c r="L11" s="54" t="str">
        <f t="shared" si="6"/>
        <v/>
      </c>
      <c r="M11" s="54" t="str">
        <f t="shared" si="7"/>
        <v/>
      </c>
      <c r="N11" s="54" t="str">
        <f t="shared" si="8"/>
        <v/>
      </c>
      <c r="O11" s="54" t="str">
        <f t="shared" si="9"/>
        <v/>
      </c>
      <c r="P11" s="55" t="str">
        <f t="shared" si="10"/>
        <v/>
      </c>
      <c r="Q11" s="46"/>
      <c r="R11" s="46" t="str">
        <f t="shared" si="1"/>
        <v/>
      </c>
      <c r="S11" s="46" t="str">
        <f t="shared" si="11"/>
        <v/>
      </c>
      <c r="T11" s="46" t="str">
        <f t="shared" si="12"/>
        <v/>
      </c>
      <c r="U11" s="46" t="str">
        <f t="shared" si="13"/>
        <v/>
      </c>
      <c r="V11" s="46" t="str">
        <f t="shared" si="14"/>
        <v/>
      </c>
      <c r="W11" s="46" t="str">
        <f t="shared" si="15"/>
        <v/>
      </c>
      <c r="X11" s="46" t="str">
        <f t="shared" si="16"/>
        <v/>
      </c>
      <c r="Y11" s="46" t="str">
        <f t="shared" si="17"/>
        <v/>
      </c>
      <c r="Z11" s="39"/>
      <c r="AA11" s="39"/>
    </row>
    <row r="12" spans="1:27" ht="20.100000000000001" customHeight="1" x14ac:dyDescent="0.15">
      <c r="A12" s="48">
        <v>7</v>
      </c>
      <c r="B12" s="50"/>
      <c r="C12" s="50"/>
      <c r="D12" s="51"/>
      <c r="E12" s="51"/>
      <c r="F12" s="50"/>
      <c r="G12" s="52"/>
      <c r="H12" s="53" t="str">
        <f t="shared" si="2"/>
        <v/>
      </c>
      <c r="I12" s="54" t="str">
        <f t="shared" si="3"/>
        <v/>
      </c>
      <c r="J12" s="54" t="str">
        <f t="shared" si="4"/>
        <v/>
      </c>
      <c r="K12" s="54" t="str">
        <f t="shared" si="5"/>
        <v/>
      </c>
      <c r="L12" s="54" t="str">
        <f t="shared" si="6"/>
        <v/>
      </c>
      <c r="M12" s="54" t="str">
        <f t="shared" si="7"/>
        <v/>
      </c>
      <c r="N12" s="54" t="str">
        <f t="shared" si="8"/>
        <v/>
      </c>
      <c r="O12" s="54" t="str">
        <f t="shared" si="9"/>
        <v/>
      </c>
      <c r="P12" s="55" t="str">
        <f t="shared" si="10"/>
        <v/>
      </c>
      <c r="Q12" s="46"/>
      <c r="R12" s="46" t="str">
        <f t="shared" si="1"/>
        <v/>
      </c>
      <c r="S12" s="46" t="str">
        <f t="shared" si="11"/>
        <v/>
      </c>
      <c r="T12" s="46" t="str">
        <f t="shared" si="12"/>
        <v/>
      </c>
      <c r="U12" s="46" t="str">
        <f t="shared" si="13"/>
        <v/>
      </c>
      <c r="V12" s="46" t="str">
        <f t="shared" si="14"/>
        <v/>
      </c>
      <c r="W12" s="46" t="str">
        <f t="shared" si="15"/>
        <v/>
      </c>
      <c r="X12" s="46" t="str">
        <f t="shared" si="16"/>
        <v/>
      </c>
      <c r="Y12" s="46" t="str">
        <f t="shared" si="17"/>
        <v/>
      </c>
      <c r="Z12" s="39"/>
      <c r="AA12" s="39"/>
    </row>
    <row r="13" spans="1:27" ht="20.100000000000001" customHeight="1" x14ac:dyDescent="0.15">
      <c r="A13" s="48">
        <v>8</v>
      </c>
      <c r="B13" s="50"/>
      <c r="C13" s="50"/>
      <c r="D13" s="51"/>
      <c r="E13" s="51"/>
      <c r="F13" s="50"/>
      <c r="G13" s="52"/>
      <c r="H13" s="53" t="str">
        <f t="shared" si="2"/>
        <v/>
      </c>
      <c r="I13" s="54" t="str">
        <f t="shared" si="3"/>
        <v/>
      </c>
      <c r="J13" s="54" t="str">
        <f t="shared" si="4"/>
        <v/>
      </c>
      <c r="K13" s="54" t="str">
        <f t="shared" si="5"/>
        <v/>
      </c>
      <c r="L13" s="54" t="str">
        <f t="shared" si="6"/>
        <v/>
      </c>
      <c r="M13" s="54" t="str">
        <f t="shared" si="7"/>
        <v/>
      </c>
      <c r="N13" s="54" t="str">
        <f t="shared" si="8"/>
        <v/>
      </c>
      <c r="O13" s="54" t="str">
        <f t="shared" si="9"/>
        <v/>
      </c>
      <c r="P13" s="55" t="str">
        <f t="shared" si="10"/>
        <v/>
      </c>
      <c r="Q13" s="46"/>
      <c r="R13" s="46" t="str">
        <f t="shared" si="1"/>
        <v/>
      </c>
      <c r="S13" s="46" t="str">
        <f t="shared" si="11"/>
        <v/>
      </c>
      <c r="T13" s="46" t="str">
        <f t="shared" si="12"/>
        <v/>
      </c>
      <c r="U13" s="46" t="str">
        <f t="shared" si="13"/>
        <v/>
      </c>
      <c r="V13" s="46" t="str">
        <f t="shared" si="14"/>
        <v/>
      </c>
      <c r="W13" s="46" t="str">
        <f t="shared" si="15"/>
        <v/>
      </c>
      <c r="X13" s="46" t="str">
        <f t="shared" si="16"/>
        <v/>
      </c>
      <c r="Y13" s="46" t="str">
        <f t="shared" si="17"/>
        <v/>
      </c>
      <c r="Z13" s="39"/>
      <c r="AA13" s="39"/>
    </row>
    <row r="14" spans="1:27" ht="20.100000000000001" customHeight="1" x14ac:dyDescent="0.15">
      <c r="A14" s="48">
        <v>9</v>
      </c>
      <c r="B14" s="50"/>
      <c r="C14" s="50"/>
      <c r="D14" s="51"/>
      <c r="E14" s="51"/>
      <c r="F14" s="50"/>
      <c r="G14" s="52"/>
      <c r="H14" s="53" t="str">
        <f t="shared" si="2"/>
        <v/>
      </c>
      <c r="I14" s="54" t="str">
        <f t="shared" si="3"/>
        <v/>
      </c>
      <c r="J14" s="54" t="str">
        <f t="shared" si="4"/>
        <v/>
      </c>
      <c r="K14" s="54" t="str">
        <f t="shared" si="5"/>
        <v/>
      </c>
      <c r="L14" s="54" t="str">
        <f t="shared" si="6"/>
        <v/>
      </c>
      <c r="M14" s="54" t="str">
        <f t="shared" si="7"/>
        <v/>
      </c>
      <c r="N14" s="54" t="str">
        <f t="shared" si="8"/>
        <v/>
      </c>
      <c r="O14" s="54" t="str">
        <f t="shared" si="9"/>
        <v/>
      </c>
      <c r="P14" s="55" t="str">
        <f t="shared" si="10"/>
        <v/>
      </c>
      <c r="Q14" s="46"/>
      <c r="R14" s="46" t="str">
        <f t="shared" si="1"/>
        <v/>
      </c>
      <c r="S14" s="46" t="str">
        <f t="shared" si="11"/>
        <v/>
      </c>
      <c r="T14" s="46" t="str">
        <f t="shared" si="12"/>
        <v/>
      </c>
      <c r="U14" s="46" t="str">
        <f t="shared" si="13"/>
        <v/>
      </c>
      <c r="V14" s="46" t="str">
        <f t="shared" si="14"/>
        <v/>
      </c>
      <c r="W14" s="46" t="str">
        <f t="shared" si="15"/>
        <v/>
      </c>
      <c r="X14" s="46" t="str">
        <f t="shared" si="16"/>
        <v/>
      </c>
      <c r="Y14" s="46" t="str">
        <f t="shared" si="17"/>
        <v/>
      </c>
      <c r="Z14" s="39"/>
      <c r="AA14" s="39"/>
    </row>
    <row r="15" spans="1:27" ht="20.100000000000001" customHeight="1" x14ac:dyDescent="0.15">
      <c r="A15" s="48">
        <v>10</v>
      </c>
      <c r="B15" s="50"/>
      <c r="C15" s="50"/>
      <c r="D15" s="51"/>
      <c r="E15" s="51"/>
      <c r="F15" s="50"/>
      <c r="G15" s="52"/>
      <c r="H15" s="53" t="str">
        <f t="shared" si="2"/>
        <v/>
      </c>
      <c r="I15" s="54" t="str">
        <f t="shared" si="3"/>
        <v/>
      </c>
      <c r="J15" s="54" t="str">
        <f t="shared" si="4"/>
        <v/>
      </c>
      <c r="K15" s="54" t="str">
        <f t="shared" si="5"/>
        <v/>
      </c>
      <c r="L15" s="54" t="str">
        <f t="shared" si="6"/>
        <v/>
      </c>
      <c r="M15" s="54" t="str">
        <f t="shared" si="7"/>
        <v/>
      </c>
      <c r="N15" s="54" t="str">
        <f t="shared" si="8"/>
        <v/>
      </c>
      <c r="O15" s="54" t="str">
        <f t="shared" si="9"/>
        <v/>
      </c>
      <c r="P15" s="55" t="str">
        <f t="shared" si="10"/>
        <v/>
      </c>
      <c r="Q15" s="46"/>
      <c r="R15" s="46" t="str">
        <f t="shared" si="1"/>
        <v/>
      </c>
      <c r="S15" s="46" t="str">
        <f t="shared" si="11"/>
        <v/>
      </c>
      <c r="T15" s="46" t="str">
        <f t="shared" si="12"/>
        <v/>
      </c>
      <c r="U15" s="46" t="str">
        <f t="shared" si="13"/>
        <v/>
      </c>
      <c r="V15" s="46" t="str">
        <f t="shared" si="14"/>
        <v/>
      </c>
      <c r="W15" s="46" t="str">
        <f t="shared" si="15"/>
        <v/>
      </c>
      <c r="X15" s="46" t="str">
        <f t="shared" si="16"/>
        <v/>
      </c>
      <c r="Y15" s="46" t="str">
        <f t="shared" si="17"/>
        <v/>
      </c>
      <c r="Z15" s="39"/>
      <c r="AA15" s="39"/>
    </row>
    <row r="16" spans="1:27" ht="20.100000000000001" customHeight="1" x14ac:dyDescent="0.15">
      <c r="A16" s="48">
        <v>11</v>
      </c>
      <c r="B16" s="50"/>
      <c r="C16" s="50"/>
      <c r="D16" s="51"/>
      <c r="E16" s="51"/>
      <c r="F16" s="50"/>
      <c r="G16" s="52"/>
      <c r="H16" s="53" t="str">
        <f t="shared" si="2"/>
        <v/>
      </c>
      <c r="I16" s="54" t="str">
        <f t="shared" si="3"/>
        <v/>
      </c>
      <c r="J16" s="54" t="str">
        <f t="shared" si="4"/>
        <v/>
      </c>
      <c r="K16" s="54" t="str">
        <f t="shared" si="5"/>
        <v/>
      </c>
      <c r="L16" s="54" t="str">
        <f t="shared" si="6"/>
        <v/>
      </c>
      <c r="M16" s="54" t="str">
        <f t="shared" si="7"/>
        <v/>
      </c>
      <c r="N16" s="54" t="str">
        <f t="shared" si="8"/>
        <v/>
      </c>
      <c r="O16" s="54" t="str">
        <f t="shared" si="9"/>
        <v/>
      </c>
      <c r="P16" s="55" t="str">
        <f t="shared" si="10"/>
        <v/>
      </c>
      <c r="Q16" s="46"/>
      <c r="R16" s="46" t="str">
        <f t="shared" si="1"/>
        <v/>
      </c>
      <c r="S16" s="46" t="str">
        <f t="shared" si="11"/>
        <v/>
      </c>
      <c r="T16" s="46" t="str">
        <f t="shared" si="12"/>
        <v/>
      </c>
      <c r="U16" s="46" t="str">
        <f t="shared" si="13"/>
        <v/>
      </c>
      <c r="V16" s="46" t="str">
        <f t="shared" si="14"/>
        <v/>
      </c>
      <c r="W16" s="46" t="str">
        <f t="shared" si="15"/>
        <v/>
      </c>
      <c r="X16" s="46" t="str">
        <f t="shared" si="16"/>
        <v/>
      </c>
      <c r="Y16" s="46" t="str">
        <f t="shared" si="17"/>
        <v/>
      </c>
      <c r="Z16" s="39"/>
      <c r="AA16" s="39"/>
    </row>
    <row r="17" spans="1:27" ht="20.100000000000001" customHeight="1" x14ac:dyDescent="0.15">
      <c r="A17" s="48">
        <v>12</v>
      </c>
      <c r="B17" s="50"/>
      <c r="C17" s="50"/>
      <c r="D17" s="51"/>
      <c r="E17" s="51"/>
      <c r="F17" s="50"/>
      <c r="G17" s="52"/>
      <c r="H17" s="53" t="str">
        <f t="shared" si="2"/>
        <v/>
      </c>
      <c r="I17" s="54" t="str">
        <f t="shared" si="3"/>
        <v/>
      </c>
      <c r="J17" s="54" t="str">
        <f t="shared" si="4"/>
        <v/>
      </c>
      <c r="K17" s="54" t="str">
        <f t="shared" si="5"/>
        <v/>
      </c>
      <c r="L17" s="54" t="str">
        <f t="shared" si="6"/>
        <v/>
      </c>
      <c r="M17" s="54" t="str">
        <f t="shared" si="7"/>
        <v/>
      </c>
      <c r="N17" s="54" t="str">
        <f t="shared" si="8"/>
        <v/>
      </c>
      <c r="O17" s="54" t="str">
        <f t="shared" si="9"/>
        <v/>
      </c>
      <c r="P17" s="55" t="str">
        <f t="shared" si="10"/>
        <v/>
      </c>
      <c r="Q17" s="46"/>
      <c r="R17" s="46" t="str">
        <f t="shared" si="1"/>
        <v/>
      </c>
      <c r="S17" s="46" t="str">
        <f t="shared" si="11"/>
        <v/>
      </c>
      <c r="T17" s="46" t="str">
        <f t="shared" si="12"/>
        <v/>
      </c>
      <c r="U17" s="46" t="str">
        <f t="shared" si="13"/>
        <v/>
      </c>
      <c r="V17" s="46" t="str">
        <f t="shared" si="14"/>
        <v/>
      </c>
      <c r="W17" s="46" t="str">
        <f t="shared" si="15"/>
        <v/>
      </c>
      <c r="X17" s="46" t="str">
        <f t="shared" si="16"/>
        <v/>
      </c>
      <c r="Y17" s="46" t="str">
        <f t="shared" si="17"/>
        <v/>
      </c>
      <c r="Z17" s="39"/>
      <c r="AA17" s="39"/>
    </row>
    <row r="18" spans="1:27" ht="20.100000000000001" customHeight="1" x14ac:dyDescent="0.15">
      <c r="A18" s="48">
        <v>13</v>
      </c>
      <c r="B18" s="50"/>
      <c r="C18" s="50"/>
      <c r="D18" s="51"/>
      <c r="E18" s="51"/>
      <c r="F18" s="50"/>
      <c r="G18" s="52"/>
      <c r="H18" s="53" t="str">
        <f t="shared" si="2"/>
        <v/>
      </c>
      <c r="I18" s="54" t="str">
        <f t="shared" si="3"/>
        <v/>
      </c>
      <c r="J18" s="54" t="str">
        <f t="shared" si="4"/>
        <v/>
      </c>
      <c r="K18" s="54" t="str">
        <f t="shared" si="5"/>
        <v/>
      </c>
      <c r="L18" s="54" t="str">
        <f t="shared" si="6"/>
        <v/>
      </c>
      <c r="M18" s="54" t="str">
        <f t="shared" si="7"/>
        <v/>
      </c>
      <c r="N18" s="54" t="str">
        <f t="shared" si="8"/>
        <v/>
      </c>
      <c r="O18" s="54" t="str">
        <f t="shared" si="9"/>
        <v/>
      </c>
      <c r="P18" s="55" t="str">
        <f t="shared" si="10"/>
        <v/>
      </c>
      <c r="Q18" s="46"/>
      <c r="R18" s="46" t="str">
        <f t="shared" si="1"/>
        <v/>
      </c>
      <c r="S18" s="46" t="str">
        <f t="shared" si="11"/>
        <v/>
      </c>
      <c r="T18" s="46" t="str">
        <f t="shared" si="12"/>
        <v/>
      </c>
      <c r="U18" s="46" t="str">
        <f t="shared" si="13"/>
        <v/>
      </c>
      <c r="V18" s="46" t="str">
        <f t="shared" si="14"/>
        <v/>
      </c>
      <c r="W18" s="46" t="str">
        <f t="shared" si="15"/>
        <v/>
      </c>
      <c r="X18" s="46" t="str">
        <f t="shared" si="16"/>
        <v/>
      </c>
      <c r="Y18" s="46" t="str">
        <f t="shared" si="17"/>
        <v/>
      </c>
      <c r="Z18" s="39"/>
      <c r="AA18" s="39"/>
    </row>
    <row r="19" spans="1:27" ht="20.100000000000001" customHeight="1" x14ac:dyDescent="0.15">
      <c r="A19" s="48">
        <v>14</v>
      </c>
      <c r="B19" s="50"/>
      <c r="C19" s="50"/>
      <c r="D19" s="51"/>
      <c r="E19" s="51"/>
      <c r="F19" s="50"/>
      <c r="G19" s="52"/>
      <c r="H19" s="53" t="str">
        <f t="shared" si="2"/>
        <v/>
      </c>
      <c r="I19" s="54" t="str">
        <f t="shared" si="3"/>
        <v/>
      </c>
      <c r="J19" s="54" t="str">
        <f t="shared" si="4"/>
        <v/>
      </c>
      <c r="K19" s="54" t="str">
        <f t="shared" si="5"/>
        <v/>
      </c>
      <c r="L19" s="54" t="str">
        <f t="shared" si="6"/>
        <v/>
      </c>
      <c r="M19" s="54" t="str">
        <f t="shared" si="7"/>
        <v/>
      </c>
      <c r="N19" s="54" t="str">
        <f t="shared" si="8"/>
        <v/>
      </c>
      <c r="O19" s="54" t="str">
        <f t="shared" si="9"/>
        <v/>
      </c>
      <c r="P19" s="55" t="str">
        <f t="shared" si="10"/>
        <v/>
      </c>
      <c r="Q19" s="46"/>
      <c r="R19" s="46" t="str">
        <f t="shared" si="1"/>
        <v/>
      </c>
      <c r="S19" s="46" t="str">
        <f t="shared" si="11"/>
        <v/>
      </c>
      <c r="T19" s="46" t="str">
        <f t="shared" si="12"/>
        <v/>
      </c>
      <c r="U19" s="46" t="str">
        <f t="shared" si="13"/>
        <v/>
      </c>
      <c r="V19" s="46" t="str">
        <f t="shared" si="14"/>
        <v/>
      </c>
      <c r="W19" s="46" t="str">
        <f t="shared" si="15"/>
        <v/>
      </c>
      <c r="X19" s="46" t="str">
        <f t="shared" si="16"/>
        <v/>
      </c>
      <c r="Y19" s="46" t="str">
        <f t="shared" si="17"/>
        <v/>
      </c>
      <c r="Z19" s="39"/>
      <c r="AA19" s="39"/>
    </row>
    <row r="20" spans="1:27" ht="20.100000000000001" customHeight="1" x14ac:dyDescent="0.15">
      <c r="A20" s="48">
        <v>15</v>
      </c>
      <c r="B20" s="50"/>
      <c r="C20" s="50"/>
      <c r="D20" s="51"/>
      <c r="E20" s="51"/>
      <c r="F20" s="50"/>
      <c r="G20" s="52"/>
      <c r="H20" s="63" t="str">
        <f t="shared" si="2"/>
        <v/>
      </c>
      <c r="I20" s="64" t="str">
        <f t="shared" si="3"/>
        <v/>
      </c>
      <c r="J20" s="64" t="str">
        <f t="shared" si="4"/>
        <v/>
      </c>
      <c r="K20" s="64" t="str">
        <f t="shared" si="5"/>
        <v/>
      </c>
      <c r="L20" s="64" t="str">
        <f t="shared" si="6"/>
        <v/>
      </c>
      <c r="M20" s="64" t="str">
        <f t="shared" si="7"/>
        <v/>
      </c>
      <c r="N20" s="64" t="str">
        <f t="shared" si="8"/>
        <v/>
      </c>
      <c r="O20" s="64" t="str">
        <f t="shared" si="9"/>
        <v/>
      </c>
      <c r="P20" s="65" t="str">
        <f t="shared" si="10"/>
        <v/>
      </c>
      <c r="Q20" s="46"/>
      <c r="R20" s="46" t="str">
        <f t="shared" si="1"/>
        <v/>
      </c>
      <c r="S20" s="46" t="str">
        <f t="shared" si="11"/>
        <v/>
      </c>
      <c r="T20" s="46" t="str">
        <f t="shared" si="12"/>
        <v/>
      </c>
      <c r="U20" s="46" t="str">
        <f t="shared" si="13"/>
        <v/>
      </c>
      <c r="V20" s="46" t="str">
        <f t="shared" si="14"/>
        <v/>
      </c>
      <c r="W20" s="46" t="str">
        <f t="shared" si="15"/>
        <v/>
      </c>
      <c r="X20" s="46" t="str">
        <f t="shared" si="16"/>
        <v/>
      </c>
      <c r="Y20" s="46" t="str">
        <f t="shared" si="17"/>
        <v/>
      </c>
      <c r="Z20" s="39"/>
      <c r="AA20" s="39"/>
    </row>
    <row r="22" spans="1:27" x14ac:dyDescent="0.15">
      <c r="H22" s="40"/>
      <c r="I22" s="40"/>
      <c r="J22" s="40"/>
      <c r="K22" s="40"/>
    </row>
    <row r="24" spans="1:27" x14ac:dyDescent="0.15">
      <c r="H24" s="41"/>
    </row>
    <row r="25" spans="1:27" x14ac:dyDescent="0.15">
      <c r="H25" s="41"/>
    </row>
    <row r="26" spans="1:27" x14ac:dyDescent="0.15">
      <c r="H26" s="41"/>
    </row>
    <row r="27" spans="1:27" x14ac:dyDescent="0.15">
      <c r="H27" s="41"/>
    </row>
  </sheetData>
  <phoneticPr fontId="14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744F-D030-407A-BC0F-C92455A52CBD}">
  <dimension ref="A1:AA27"/>
  <sheetViews>
    <sheetView zoomScale="130" zoomScaleNormal="130" workbookViewId="0">
      <selection activeCell="D14" sqref="D14"/>
    </sheetView>
  </sheetViews>
  <sheetFormatPr defaultRowHeight="13.5" x14ac:dyDescent="0.15"/>
  <cols>
    <col min="2" max="2" width="6.75" customWidth="1"/>
    <col min="3" max="3" width="15.875" customWidth="1"/>
    <col min="4" max="4" width="5.625" customWidth="1"/>
    <col min="5" max="5" width="8.375" customWidth="1"/>
    <col min="6" max="6" width="15.625" customWidth="1"/>
    <col min="7" max="7" width="14.125" customWidth="1"/>
    <col min="8" max="16" width="2.5" style="38" customWidth="1"/>
    <col min="17" max="17" width="5.5" customWidth="1"/>
    <col min="20" max="20" width="6.5" customWidth="1"/>
    <col min="21" max="21" width="5.5" customWidth="1"/>
    <col min="22" max="22" width="4.75" customWidth="1"/>
    <col min="23" max="23" width="3.375" customWidth="1"/>
    <col min="24" max="24" width="3.75" customWidth="1"/>
    <col min="25" max="25" width="3" customWidth="1"/>
  </cols>
  <sheetData>
    <row r="1" spans="1:27" ht="14.25" thickBot="1" x14ac:dyDescent="0.2"/>
    <row r="2" spans="1:27" ht="19.5" customHeight="1" thickBot="1" x14ac:dyDescent="0.2">
      <c r="B2" s="76"/>
      <c r="C2" s="71" t="s">
        <v>66</v>
      </c>
      <c r="D2" s="72"/>
      <c r="E2" s="72"/>
      <c r="F2" s="72"/>
      <c r="G2" s="72"/>
      <c r="H2" s="73"/>
      <c r="I2" s="74"/>
      <c r="J2" s="74"/>
      <c r="K2" s="74"/>
      <c r="L2" s="74"/>
      <c r="M2" s="74"/>
      <c r="N2" s="74"/>
    </row>
    <row r="3" spans="1:27" ht="19.5" customHeight="1" x14ac:dyDescent="0.15">
      <c r="B3" s="75"/>
      <c r="C3" s="71" t="s">
        <v>67</v>
      </c>
      <c r="D3" s="72"/>
      <c r="E3" s="72"/>
      <c r="F3" s="72"/>
      <c r="G3" s="72"/>
      <c r="H3" s="73"/>
      <c r="I3" s="74"/>
      <c r="J3" s="74"/>
      <c r="K3" s="74"/>
      <c r="L3" s="74"/>
      <c r="M3" s="74"/>
      <c r="N3" s="74"/>
    </row>
    <row r="4" spans="1:27" ht="15.75" customHeight="1" x14ac:dyDescent="0.15"/>
    <row r="5" spans="1:27" ht="20.100000000000001" customHeight="1" thickBot="1" x14ac:dyDescent="0.2">
      <c r="A5" s="48"/>
      <c r="B5" s="49" t="s">
        <v>62</v>
      </c>
      <c r="C5" s="49" t="s">
        <v>10</v>
      </c>
      <c r="D5" s="49" t="s">
        <v>11</v>
      </c>
      <c r="E5" s="49" t="s">
        <v>12</v>
      </c>
      <c r="F5" s="49" t="s">
        <v>1</v>
      </c>
      <c r="G5" s="49" t="s">
        <v>61</v>
      </c>
      <c r="H5" s="46"/>
      <c r="I5" s="46"/>
      <c r="J5" s="46"/>
      <c r="K5" s="46"/>
      <c r="L5" s="46"/>
      <c r="M5" s="46"/>
      <c r="N5" s="46"/>
      <c r="O5" s="46"/>
      <c r="P5" s="46"/>
      <c r="Q5" s="47"/>
      <c r="R5" s="47">
        <v>8</v>
      </c>
      <c r="S5" s="47">
        <v>7</v>
      </c>
      <c r="T5" s="47">
        <v>6</v>
      </c>
      <c r="U5" s="47">
        <v>5</v>
      </c>
      <c r="V5" s="47">
        <v>4</v>
      </c>
      <c r="W5" s="47">
        <v>3</v>
      </c>
      <c r="X5" s="47">
        <v>2</v>
      </c>
      <c r="Y5" s="47">
        <v>1</v>
      </c>
    </row>
    <row r="6" spans="1:27" ht="20.100000000000001" customHeight="1" thickTop="1" x14ac:dyDescent="0.15">
      <c r="A6" s="48">
        <v>1</v>
      </c>
      <c r="B6" s="50">
        <v>4</v>
      </c>
      <c r="C6" s="50" t="s">
        <v>68</v>
      </c>
      <c r="D6" s="51">
        <v>3</v>
      </c>
      <c r="E6" s="51">
        <v>181</v>
      </c>
      <c r="F6" s="50" t="s">
        <v>83</v>
      </c>
      <c r="G6" s="52">
        <v>900000000</v>
      </c>
      <c r="H6" s="66" t="str">
        <f>LEFT(G6,1)</f>
        <v>9</v>
      </c>
      <c r="I6" s="67" t="str">
        <f>LEFT(R6,1)</f>
        <v>0</v>
      </c>
      <c r="J6" s="67" t="str">
        <f t="shared" ref="J6:O20" si="0">LEFT(S6,1)</f>
        <v>0</v>
      </c>
      <c r="K6" s="67" t="str">
        <f t="shared" si="0"/>
        <v>0</v>
      </c>
      <c r="L6" s="67" t="str">
        <f t="shared" si="0"/>
        <v>0</v>
      </c>
      <c r="M6" s="67" t="str">
        <f t="shared" si="0"/>
        <v>0</v>
      </c>
      <c r="N6" s="67" t="str">
        <f t="shared" si="0"/>
        <v>0</v>
      </c>
      <c r="O6" s="67" t="str">
        <f t="shared" si="0"/>
        <v>0</v>
      </c>
      <c r="P6" s="68" t="str">
        <f>Y6</f>
        <v>0</v>
      </c>
      <c r="Q6" s="46"/>
      <c r="R6" s="46" t="str">
        <f t="shared" ref="R6:R20" si="1">RIGHT(G6,8)</f>
        <v>00000000</v>
      </c>
      <c r="S6" s="46" t="str">
        <f>RIGHT(G6,7)</f>
        <v>0000000</v>
      </c>
      <c r="T6" s="46" t="str">
        <f>RIGHT(G6,6)</f>
        <v>000000</v>
      </c>
      <c r="U6" s="46" t="str">
        <f>RIGHT(G6,5)</f>
        <v>00000</v>
      </c>
      <c r="V6" s="46" t="str">
        <f>RIGHT(G6,4)</f>
        <v>0000</v>
      </c>
      <c r="W6" s="46" t="str">
        <f>RIGHT(G6,3)</f>
        <v>000</v>
      </c>
      <c r="X6" s="46" t="str">
        <f>RIGHT(G6,2)</f>
        <v>00</v>
      </c>
      <c r="Y6" s="46" t="str">
        <f>RIGHT(G6,1)</f>
        <v>0</v>
      </c>
      <c r="Z6" s="39"/>
      <c r="AA6" s="39"/>
    </row>
    <row r="7" spans="1:27" ht="20.100000000000001" customHeight="1" x14ac:dyDescent="0.15">
      <c r="A7" s="48">
        <v>2</v>
      </c>
      <c r="B7" s="50">
        <v>5</v>
      </c>
      <c r="C7" s="50" t="s">
        <v>69</v>
      </c>
      <c r="D7" s="51">
        <v>2</v>
      </c>
      <c r="E7" s="51">
        <v>180</v>
      </c>
      <c r="F7" s="50" t="s">
        <v>83</v>
      </c>
      <c r="G7" s="52">
        <v>911111111</v>
      </c>
      <c r="H7" s="53" t="str">
        <f t="shared" ref="H7:H20" si="2">LEFT(G7,1)</f>
        <v>9</v>
      </c>
      <c r="I7" s="54" t="str">
        <f t="shared" ref="I7:I20" si="3">LEFT(R7,1)</f>
        <v>1</v>
      </c>
      <c r="J7" s="54" t="str">
        <f t="shared" si="0"/>
        <v>1</v>
      </c>
      <c r="K7" s="54" t="str">
        <f t="shared" si="0"/>
        <v>1</v>
      </c>
      <c r="L7" s="54" t="str">
        <f t="shared" si="0"/>
        <v>1</v>
      </c>
      <c r="M7" s="54" t="str">
        <f t="shared" si="0"/>
        <v>1</v>
      </c>
      <c r="N7" s="54" t="str">
        <f t="shared" si="0"/>
        <v>1</v>
      </c>
      <c r="O7" s="54" t="str">
        <f t="shared" si="0"/>
        <v>1</v>
      </c>
      <c r="P7" s="55" t="str">
        <f t="shared" ref="P7:P20" si="4">Y7</f>
        <v>1</v>
      </c>
      <c r="Q7" s="46"/>
      <c r="R7" s="46" t="str">
        <f t="shared" si="1"/>
        <v>11111111</v>
      </c>
      <c r="S7" s="46" t="str">
        <f t="shared" ref="S7:S20" si="5">RIGHT(G7,7)</f>
        <v>1111111</v>
      </c>
      <c r="T7" s="46" t="str">
        <f t="shared" ref="T7:T20" si="6">RIGHT(G7,6)</f>
        <v>111111</v>
      </c>
      <c r="U7" s="46" t="str">
        <f t="shared" ref="U7:U20" si="7">RIGHT(G7,5)</f>
        <v>11111</v>
      </c>
      <c r="V7" s="46" t="str">
        <f t="shared" ref="V7:V20" si="8">RIGHT(G7,4)</f>
        <v>1111</v>
      </c>
      <c r="W7" s="46" t="str">
        <f t="shared" ref="W7:W20" si="9">RIGHT(G7,3)</f>
        <v>111</v>
      </c>
      <c r="X7" s="46" t="str">
        <f t="shared" ref="X7:X20" si="10">RIGHT(G7,2)</f>
        <v>11</v>
      </c>
      <c r="Y7" s="46" t="str">
        <f t="shared" ref="Y7:Y20" si="11">RIGHT(G7,1)</f>
        <v>1</v>
      </c>
      <c r="Z7" s="39"/>
      <c r="AA7" s="39"/>
    </row>
    <row r="8" spans="1:27" ht="20.100000000000001" customHeight="1" x14ac:dyDescent="0.15">
      <c r="A8" s="48">
        <v>3</v>
      </c>
      <c r="B8" s="50">
        <v>6</v>
      </c>
      <c r="C8" s="50" t="s">
        <v>70</v>
      </c>
      <c r="D8" s="51">
        <v>1</v>
      </c>
      <c r="E8" s="51">
        <v>179</v>
      </c>
      <c r="F8" s="50" t="s">
        <v>83</v>
      </c>
      <c r="G8" s="52">
        <v>922222222</v>
      </c>
      <c r="H8" s="53" t="str">
        <f t="shared" si="2"/>
        <v>9</v>
      </c>
      <c r="I8" s="54" t="str">
        <f t="shared" si="3"/>
        <v>2</v>
      </c>
      <c r="J8" s="54" t="str">
        <f t="shared" si="0"/>
        <v>2</v>
      </c>
      <c r="K8" s="54" t="str">
        <f t="shared" si="0"/>
        <v>2</v>
      </c>
      <c r="L8" s="54" t="str">
        <f t="shared" si="0"/>
        <v>2</v>
      </c>
      <c r="M8" s="54" t="str">
        <f t="shared" si="0"/>
        <v>2</v>
      </c>
      <c r="N8" s="54" t="str">
        <f t="shared" si="0"/>
        <v>2</v>
      </c>
      <c r="O8" s="54" t="str">
        <f t="shared" si="0"/>
        <v>2</v>
      </c>
      <c r="P8" s="55" t="str">
        <f t="shared" si="4"/>
        <v>2</v>
      </c>
      <c r="Q8" s="46"/>
      <c r="R8" s="46" t="str">
        <f t="shared" si="1"/>
        <v>22222222</v>
      </c>
      <c r="S8" s="46" t="str">
        <f t="shared" si="5"/>
        <v>2222222</v>
      </c>
      <c r="T8" s="46" t="str">
        <f t="shared" si="6"/>
        <v>222222</v>
      </c>
      <c r="U8" s="46" t="str">
        <f t="shared" si="7"/>
        <v>22222</v>
      </c>
      <c r="V8" s="46" t="str">
        <f t="shared" si="8"/>
        <v>2222</v>
      </c>
      <c r="W8" s="46" t="str">
        <f t="shared" si="9"/>
        <v>222</v>
      </c>
      <c r="X8" s="46" t="str">
        <f t="shared" si="10"/>
        <v>22</v>
      </c>
      <c r="Y8" s="46" t="str">
        <f t="shared" si="11"/>
        <v>2</v>
      </c>
      <c r="Z8" s="39"/>
      <c r="AA8" s="39"/>
    </row>
    <row r="9" spans="1:27" ht="20.100000000000001" customHeight="1" x14ac:dyDescent="0.15">
      <c r="A9" s="48">
        <v>4</v>
      </c>
      <c r="B9" s="50">
        <v>7</v>
      </c>
      <c r="C9" s="50" t="s">
        <v>71</v>
      </c>
      <c r="D9" s="51">
        <v>3</v>
      </c>
      <c r="E9" s="51">
        <v>178</v>
      </c>
      <c r="F9" s="50" t="s">
        <v>83</v>
      </c>
      <c r="G9" s="52">
        <v>933333333</v>
      </c>
      <c r="H9" s="53" t="str">
        <f t="shared" si="2"/>
        <v>9</v>
      </c>
      <c r="I9" s="54" t="str">
        <f t="shared" si="3"/>
        <v>3</v>
      </c>
      <c r="J9" s="54" t="str">
        <f t="shared" si="0"/>
        <v>3</v>
      </c>
      <c r="K9" s="54" t="str">
        <f t="shared" si="0"/>
        <v>3</v>
      </c>
      <c r="L9" s="54" t="str">
        <f t="shared" si="0"/>
        <v>3</v>
      </c>
      <c r="M9" s="54" t="str">
        <f t="shared" si="0"/>
        <v>3</v>
      </c>
      <c r="N9" s="54" t="str">
        <f t="shared" si="0"/>
        <v>3</v>
      </c>
      <c r="O9" s="54" t="str">
        <f t="shared" si="0"/>
        <v>3</v>
      </c>
      <c r="P9" s="55" t="str">
        <f t="shared" si="4"/>
        <v>3</v>
      </c>
      <c r="Q9" s="46"/>
      <c r="R9" s="46" t="str">
        <f t="shared" si="1"/>
        <v>33333333</v>
      </c>
      <c r="S9" s="46" t="str">
        <f t="shared" si="5"/>
        <v>3333333</v>
      </c>
      <c r="T9" s="46" t="str">
        <f t="shared" si="6"/>
        <v>333333</v>
      </c>
      <c r="U9" s="46" t="str">
        <f t="shared" si="7"/>
        <v>33333</v>
      </c>
      <c r="V9" s="46" t="str">
        <f t="shared" si="8"/>
        <v>3333</v>
      </c>
      <c r="W9" s="46" t="str">
        <f t="shared" si="9"/>
        <v>333</v>
      </c>
      <c r="X9" s="46" t="str">
        <f t="shared" si="10"/>
        <v>33</v>
      </c>
      <c r="Y9" s="46" t="str">
        <f t="shared" si="11"/>
        <v>3</v>
      </c>
      <c r="Z9" s="39"/>
      <c r="AA9" s="39"/>
    </row>
    <row r="10" spans="1:27" ht="20.100000000000001" customHeight="1" x14ac:dyDescent="0.15">
      <c r="A10" s="48">
        <v>5</v>
      </c>
      <c r="B10" s="50">
        <v>8</v>
      </c>
      <c r="C10" s="50" t="s">
        <v>72</v>
      </c>
      <c r="D10" s="51">
        <v>2</v>
      </c>
      <c r="E10" s="51">
        <v>177</v>
      </c>
      <c r="F10" s="50" t="s">
        <v>83</v>
      </c>
      <c r="G10" s="52">
        <v>944444444</v>
      </c>
      <c r="H10" s="53" t="str">
        <f t="shared" si="2"/>
        <v>9</v>
      </c>
      <c r="I10" s="54" t="str">
        <f t="shared" si="3"/>
        <v>4</v>
      </c>
      <c r="J10" s="54" t="str">
        <f t="shared" si="0"/>
        <v>4</v>
      </c>
      <c r="K10" s="54" t="str">
        <f t="shared" si="0"/>
        <v>4</v>
      </c>
      <c r="L10" s="54" t="str">
        <f t="shared" si="0"/>
        <v>4</v>
      </c>
      <c r="M10" s="54" t="str">
        <f t="shared" si="0"/>
        <v>4</v>
      </c>
      <c r="N10" s="54" t="str">
        <f t="shared" si="0"/>
        <v>4</v>
      </c>
      <c r="O10" s="54" t="str">
        <f t="shared" si="0"/>
        <v>4</v>
      </c>
      <c r="P10" s="55" t="str">
        <f t="shared" si="4"/>
        <v>4</v>
      </c>
      <c r="Q10" s="46"/>
      <c r="R10" s="46" t="str">
        <f t="shared" si="1"/>
        <v>44444444</v>
      </c>
      <c r="S10" s="46" t="str">
        <f t="shared" si="5"/>
        <v>4444444</v>
      </c>
      <c r="T10" s="46" t="str">
        <f t="shared" si="6"/>
        <v>444444</v>
      </c>
      <c r="U10" s="46" t="str">
        <f t="shared" si="7"/>
        <v>44444</v>
      </c>
      <c r="V10" s="46" t="str">
        <f t="shared" si="8"/>
        <v>4444</v>
      </c>
      <c r="W10" s="46" t="str">
        <f t="shared" si="9"/>
        <v>444</v>
      </c>
      <c r="X10" s="46" t="str">
        <f t="shared" si="10"/>
        <v>44</v>
      </c>
      <c r="Y10" s="46" t="str">
        <f t="shared" si="11"/>
        <v>4</v>
      </c>
      <c r="Z10" s="39"/>
      <c r="AA10" s="39"/>
    </row>
    <row r="11" spans="1:27" ht="20.100000000000001" customHeight="1" x14ac:dyDescent="0.15">
      <c r="A11" s="48">
        <v>6</v>
      </c>
      <c r="B11" s="50">
        <v>9</v>
      </c>
      <c r="C11" s="50" t="s">
        <v>73</v>
      </c>
      <c r="D11" s="51">
        <v>1</v>
      </c>
      <c r="E11" s="51">
        <v>176</v>
      </c>
      <c r="F11" s="50" t="s">
        <v>83</v>
      </c>
      <c r="G11" s="52">
        <v>955555555</v>
      </c>
      <c r="H11" s="53" t="str">
        <f t="shared" si="2"/>
        <v>9</v>
      </c>
      <c r="I11" s="54" t="str">
        <f t="shared" si="3"/>
        <v>5</v>
      </c>
      <c r="J11" s="54" t="str">
        <f t="shared" si="0"/>
        <v>5</v>
      </c>
      <c r="K11" s="54" t="str">
        <f t="shared" si="0"/>
        <v>5</v>
      </c>
      <c r="L11" s="54" t="str">
        <f t="shared" si="0"/>
        <v>5</v>
      </c>
      <c r="M11" s="54" t="str">
        <f t="shared" si="0"/>
        <v>5</v>
      </c>
      <c r="N11" s="54" t="str">
        <f t="shared" si="0"/>
        <v>5</v>
      </c>
      <c r="O11" s="54" t="str">
        <f t="shared" si="0"/>
        <v>5</v>
      </c>
      <c r="P11" s="55" t="str">
        <f t="shared" si="4"/>
        <v>5</v>
      </c>
      <c r="Q11" s="46"/>
      <c r="R11" s="46" t="str">
        <f t="shared" si="1"/>
        <v>55555555</v>
      </c>
      <c r="S11" s="46" t="str">
        <f t="shared" si="5"/>
        <v>5555555</v>
      </c>
      <c r="T11" s="46" t="str">
        <f t="shared" si="6"/>
        <v>555555</v>
      </c>
      <c r="U11" s="46" t="str">
        <f t="shared" si="7"/>
        <v>55555</v>
      </c>
      <c r="V11" s="46" t="str">
        <f t="shared" si="8"/>
        <v>5555</v>
      </c>
      <c r="W11" s="46" t="str">
        <f t="shared" si="9"/>
        <v>555</v>
      </c>
      <c r="X11" s="46" t="str">
        <f t="shared" si="10"/>
        <v>55</v>
      </c>
      <c r="Y11" s="46" t="str">
        <f t="shared" si="11"/>
        <v>5</v>
      </c>
      <c r="Z11" s="39"/>
      <c r="AA11" s="39"/>
    </row>
    <row r="12" spans="1:27" ht="20.100000000000001" customHeight="1" x14ac:dyDescent="0.15">
      <c r="A12" s="48">
        <v>7</v>
      </c>
      <c r="B12" s="50">
        <v>10</v>
      </c>
      <c r="C12" s="50" t="s">
        <v>74</v>
      </c>
      <c r="D12" s="51">
        <v>3</v>
      </c>
      <c r="E12" s="51">
        <v>175</v>
      </c>
      <c r="F12" s="50" t="s">
        <v>83</v>
      </c>
      <c r="G12" s="52">
        <v>966666666</v>
      </c>
      <c r="H12" s="53" t="str">
        <f t="shared" si="2"/>
        <v>9</v>
      </c>
      <c r="I12" s="54" t="str">
        <f t="shared" si="3"/>
        <v>6</v>
      </c>
      <c r="J12" s="54" t="str">
        <f t="shared" si="0"/>
        <v>6</v>
      </c>
      <c r="K12" s="54" t="str">
        <f t="shared" si="0"/>
        <v>6</v>
      </c>
      <c r="L12" s="54" t="str">
        <f t="shared" si="0"/>
        <v>6</v>
      </c>
      <c r="M12" s="54" t="str">
        <f t="shared" si="0"/>
        <v>6</v>
      </c>
      <c r="N12" s="54" t="str">
        <f t="shared" si="0"/>
        <v>6</v>
      </c>
      <c r="O12" s="54" t="str">
        <f t="shared" si="0"/>
        <v>6</v>
      </c>
      <c r="P12" s="55" t="str">
        <f t="shared" si="4"/>
        <v>6</v>
      </c>
      <c r="Q12" s="46"/>
      <c r="R12" s="46" t="str">
        <f t="shared" si="1"/>
        <v>66666666</v>
      </c>
      <c r="S12" s="46" t="str">
        <f t="shared" si="5"/>
        <v>6666666</v>
      </c>
      <c r="T12" s="46" t="str">
        <f t="shared" si="6"/>
        <v>666666</v>
      </c>
      <c r="U12" s="46" t="str">
        <f t="shared" si="7"/>
        <v>66666</v>
      </c>
      <c r="V12" s="46" t="str">
        <f t="shared" si="8"/>
        <v>6666</v>
      </c>
      <c r="W12" s="46" t="str">
        <f t="shared" si="9"/>
        <v>666</v>
      </c>
      <c r="X12" s="46" t="str">
        <f t="shared" si="10"/>
        <v>66</v>
      </c>
      <c r="Y12" s="46" t="str">
        <f t="shared" si="11"/>
        <v>6</v>
      </c>
      <c r="Z12" s="39"/>
      <c r="AA12" s="39"/>
    </row>
    <row r="13" spans="1:27" ht="20.100000000000001" customHeight="1" x14ac:dyDescent="0.15">
      <c r="A13" s="48">
        <v>8</v>
      </c>
      <c r="B13" s="50">
        <v>11</v>
      </c>
      <c r="C13" s="50" t="s">
        <v>75</v>
      </c>
      <c r="D13" s="51">
        <v>2</v>
      </c>
      <c r="E13" s="51">
        <v>174</v>
      </c>
      <c r="F13" s="50" t="s">
        <v>83</v>
      </c>
      <c r="G13" s="52">
        <v>977777777</v>
      </c>
      <c r="H13" s="53" t="str">
        <f t="shared" si="2"/>
        <v>9</v>
      </c>
      <c r="I13" s="54" t="str">
        <f t="shared" si="3"/>
        <v>7</v>
      </c>
      <c r="J13" s="54" t="str">
        <f t="shared" si="0"/>
        <v>7</v>
      </c>
      <c r="K13" s="54" t="str">
        <f t="shared" si="0"/>
        <v>7</v>
      </c>
      <c r="L13" s="54" t="str">
        <f t="shared" si="0"/>
        <v>7</v>
      </c>
      <c r="M13" s="54" t="str">
        <f t="shared" si="0"/>
        <v>7</v>
      </c>
      <c r="N13" s="54" t="str">
        <f t="shared" si="0"/>
        <v>7</v>
      </c>
      <c r="O13" s="54" t="str">
        <f t="shared" si="0"/>
        <v>7</v>
      </c>
      <c r="P13" s="55" t="str">
        <f t="shared" si="4"/>
        <v>7</v>
      </c>
      <c r="Q13" s="46"/>
      <c r="R13" s="46" t="str">
        <f t="shared" si="1"/>
        <v>77777777</v>
      </c>
      <c r="S13" s="46" t="str">
        <f t="shared" si="5"/>
        <v>7777777</v>
      </c>
      <c r="T13" s="46" t="str">
        <f t="shared" si="6"/>
        <v>777777</v>
      </c>
      <c r="U13" s="46" t="str">
        <f t="shared" si="7"/>
        <v>77777</v>
      </c>
      <c r="V13" s="46" t="str">
        <f t="shared" si="8"/>
        <v>7777</v>
      </c>
      <c r="W13" s="46" t="str">
        <f t="shared" si="9"/>
        <v>777</v>
      </c>
      <c r="X13" s="46" t="str">
        <f t="shared" si="10"/>
        <v>77</v>
      </c>
      <c r="Y13" s="46" t="str">
        <f t="shared" si="11"/>
        <v>7</v>
      </c>
      <c r="Z13" s="39"/>
      <c r="AA13" s="39"/>
    </row>
    <row r="14" spans="1:27" ht="20.100000000000001" customHeight="1" x14ac:dyDescent="0.15">
      <c r="A14" s="48">
        <v>9</v>
      </c>
      <c r="B14" s="50">
        <v>12</v>
      </c>
      <c r="C14" s="50" t="s">
        <v>76</v>
      </c>
      <c r="D14" s="51">
        <v>1</v>
      </c>
      <c r="E14" s="51">
        <v>173</v>
      </c>
      <c r="F14" s="50" t="s">
        <v>83</v>
      </c>
      <c r="G14" s="52">
        <v>988888888</v>
      </c>
      <c r="H14" s="53" t="str">
        <f t="shared" si="2"/>
        <v>9</v>
      </c>
      <c r="I14" s="54" t="str">
        <f t="shared" si="3"/>
        <v>8</v>
      </c>
      <c r="J14" s="54" t="str">
        <f t="shared" si="0"/>
        <v>8</v>
      </c>
      <c r="K14" s="54" t="str">
        <f t="shared" si="0"/>
        <v>8</v>
      </c>
      <c r="L14" s="54" t="str">
        <f t="shared" si="0"/>
        <v>8</v>
      </c>
      <c r="M14" s="54" t="str">
        <f t="shared" si="0"/>
        <v>8</v>
      </c>
      <c r="N14" s="54" t="str">
        <f t="shared" si="0"/>
        <v>8</v>
      </c>
      <c r="O14" s="54" t="str">
        <f t="shared" si="0"/>
        <v>8</v>
      </c>
      <c r="P14" s="55" t="str">
        <f t="shared" si="4"/>
        <v>8</v>
      </c>
      <c r="Q14" s="46"/>
      <c r="R14" s="46" t="str">
        <f t="shared" si="1"/>
        <v>88888888</v>
      </c>
      <c r="S14" s="46" t="str">
        <f t="shared" si="5"/>
        <v>8888888</v>
      </c>
      <c r="T14" s="46" t="str">
        <f t="shared" si="6"/>
        <v>888888</v>
      </c>
      <c r="U14" s="46" t="str">
        <f t="shared" si="7"/>
        <v>88888</v>
      </c>
      <c r="V14" s="46" t="str">
        <f t="shared" si="8"/>
        <v>8888</v>
      </c>
      <c r="W14" s="46" t="str">
        <f t="shared" si="9"/>
        <v>888</v>
      </c>
      <c r="X14" s="46" t="str">
        <f t="shared" si="10"/>
        <v>88</v>
      </c>
      <c r="Y14" s="46" t="str">
        <f t="shared" si="11"/>
        <v>8</v>
      </c>
      <c r="Z14" s="39"/>
      <c r="AA14" s="39"/>
    </row>
    <row r="15" spans="1:27" ht="20.100000000000001" customHeight="1" x14ac:dyDescent="0.15">
      <c r="A15" s="48">
        <v>10</v>
      </c>
      <c r="B15" s="50">
        <v>13</v>
      </c>
      <c r="C15" s="50" t="s">
        <v>78</v>
      </c>
      <c r="D15" s="51">
        <v>3</v>
      </c>
      <c r="E15" s="51">
        <v>172</v>
      </c>
      <c r="F15" s="50" t="s">
        <v>83</v>
      </c>
      <c r="G15" s="52">
        <v>999999999</v>
      </c>
      <c r="H15" s="53" t="str">
        <f t="shared" si="2"/>
        <v>9</v>
      </c>
      <c r="I15" s="54" t="str">
        <f t="shared" si="3"/>
        <v>9</v>
      </c>
      <c r="J15" s="54" t="str">
        <f t="shared" si="0"/>
        <v>9</v>
      </c>
      <c r="K15" s="54" t="str">
        <f t="shared" si="0"/>
        <v>9</v>
      </c>
      <c r="L15" s="54" t="str">
        <f t="shared" si="0"/>
        <v>9</v>
      </c>
      <c r="M15" s="54" t="str">
        <f t="shared" si="0"/>
        <v>9</v>
      </c>
      <c r="N15" s="54" t="str">
        <f t="shared" si="0"/>
        <v>9</v>
      </c>
      <c r="O15" s="54" t="str">
        <f t="shared" si="0"/>
        <v>9</v>
      </c>
      <c r="P15" s="55" t="str">
        <f t="shared" si="4"/>
        <v>9</v>
      </c>
      <c r="Q15" s="46"/>
      <c r="R15" s="46" t="str">
        <f t="shared" si="1"/>
        <v>99999999</v>
      </c>
      <c r="S15" s="46" t="str">
        <f t="shared" si="5"/>
        <v>9999999</v>
      </c>
      <c r="T15" s="46" t="str">
        <f t="shared" si="6"/>
        <v>999999</v>
      </c>
      <c r="U15" s="46" t="str">
        <f t="shared" si="7"/>
        <v>99999</v>
      </c>
      <c r="V15" s="46" t="str">
        <f t="shared" si="8"/>
        <v>9999</v>
      </c>
      <c r="W15" s="46" t="str">
        <f t="shared" si="9"/>
        <v>999</v>
      </c>
      <c r="X15" s="46" t="str">
        <f t="shared" si="10"/>
        <v>99</v>
      </c>
      <c r="Y15" s="46" t="str">
        <f t="shared" si="11"/>
        <v>9</v>
      </c>
      <c r="Z15" s="39"/>
      <c r="AA15" s="39"/>
    </row>
    <row r="16" spans="1:27" ht="20.100000000000001" customHeight="1" x14ac:dyDescent="0.15">
      <c r="A16" s="48">
        <v>11</v>
      </c>
      <c r="B16" s="50">
        <v>14</v>
      </c>
      <c r="C16" s="50" t="s">
        <v>77</v>
      </c>
      <c r="D16" s="51">
        <v>2</v>
      </c>
      <c r="E16" s="51">
        <v>171</v>
      </c>
      <c r="F16" s="50" t="s">
        <v>83</v>
      </c>
      <c r="G16" s="52">
        <v>910101010</v>
      </c>
      <c r="H16" s="53" t="str">
        <f t="shared" si="2"/>
        <v>9</v>
      </c>
      <c r="I16" s="54" t="str">
        <f t="shared" si="3"/>
        <v>1</v>
      </c>
      <c r="J16" s="54" t="str">
        <f t="shared" si="0"/>
        <v>0</v>
      </c>
      <c r="K16" s="54" t="str">
        <f t="shared" si="0"/>
        <v>1</v>
      </c>
      <c r="L16" s="54" t="str">
        <f t="shared" si="0"/>
        <v>0</v>
      </c>
      <c r="M16" s="54" t="str">
        <f t="shared" si="0"/>
        <v>1</v>
      </c>
      <c r="N16" s="54" t="str">
        <f t="shared" si="0"/>
        <v>0</v>
      </c>
      <c r="O16" s="54" t="str">
        <f t="shared" si="0"/>
        <v>1</v>
      </c>
      <c r="P16" s="55" t="str">
        <f t="shared" si="4"/>
        <v>0</v>
      </c>
      <c r="Q16" s="46"/>
      <c r="R16" s="46" t="str">
        <f t="shared" si="1"/>
        <v>10101010</v>
      </c>
      <c r="S16" s="46" t="str">
        <f t="shared" si="5"/>
        <v>0101010</v>
      </c>
      <c r="T16" s="46" t="str">
        <f t="shared" si="6"/>
        <v>101010</v>
      </c>
      <c r="U16" s="46" t="str">
        <f t="shared" si="7"/>
        <v>01010</v>
      </c>
      <c r="V16" s="46" t="str">
        <f t="shared" si="8"/>
        <v>1010</v>
      </c>
      <c r="W16" s="46" t="str">
        <f t="shared" si="9"/>
        <v>010</v>
      </c>
      <c r="X16" s="46" t="str">
        <f t="shared" si="10"/>
        <v>10</v>
      </c>
      <c r="Y16" s="46" t="str">
        <f t="shared" si="11"/>
        <v>0</v>
      </c>
      <c r="Z16" s="39"/>
      <c r="AA16" s="39"/>
    </row>
    <row r="17" spans="1:27" ht="20.100000000000001" customHeight="1" x14ac:dyDescent="0.15">
      <c r="A17" s="48">
        <v>12</v>
      </c>
      <c r="B17" s="50">
        <v>15</v>
      </c>
      <c r="C17" s="50" t="s">
        <v>79</v>
      </c>
      <c r="D17" s="51">
        <v>1</v>
      </c>
      <c r="E17" s="51">
        <v>170</v>
      </c>
      <c r="F17" s="50" t="s">
        <v>83</v>
      </c>
      <c r="G17" s="52">
        <v>911111111</v>
      </c>
      <c r="H17" s="53" t="str">
        <f t="shared" si="2"/>
        <v>9</v>
      </c>
      <c r="I17" s="54" t="str">
        <f t="shared" si="3"/>
        <v>1</v>
      </c>
      <c r="J17" s="54" t="str">
        <f t="shared" si="0"/>
        <v>1</v>
      </c>
      <c r="K17" s="54" t="str">
        <f t="shared" si="0"/>
        <v>1</v>
      </c>
      <c r="L17" s="54" t="str">
        <f t="shared" si="0"/>
        <v>1</v>
      </c>
      <c r="M17" s="54" t="str">
        <f t="shared" si="0"/>
        <v>1</v>
      </c>
      <c r="N17" s="54" t="str">
        <f t="shared" si="0"/>
        <v>1</v>
      </c>
      <c r="O17" s="54" t="str">
        <f t="shared" si="0"/>
        <v>1</v>
      </c>
      <c r="P17" s="55" t="str">
        <f t="shared" si="4"/>
        <v>1</v>
      </c>
      <c r="Q17" s="46"/>
      <c r="R17" s="46" t="str">
        <f t="shared" si="1"/>
        <v>11111111</v>
      </c>
      <c r="S17" s="46" t="str">
        <f t="shared" si="5"/>
        <v>1111111</v>
      </c>
      <c r="T17" s="46" t="str">
        <f t="shared" si="6"/>
        <v>111111</v>
      </c>
      <c r="U17" s="46" t="str">
        <f t="shared" si="7"/>
        <v>11111</v>
      </c>
      <c r="V17" s="46" t="str">
        <f t="shared" si="8"/>
        <v>1111</v>
      </c>
      <c r="W17" s="46" t="str">
        <f t="shared" si="9"/>
        <v>111</v>
      </c>
      <c r="X17" s="46" t="str">
        <f t="shared" si="10"/>
        <v>11</v>
      </c>
      <c r="Y17" s="46" t="str">
        <f t="shared" si="11"/>
        <v>1</v>
      </c>
      <c r="Z17" s="39"/>
      <c r="AA17" s="39"/>
    </row>
    <row r="18" spans="1:27" ht="20.100000000000001" customHeight="1" x14ac:dyDescent="0.15">
      <c r="A18" s="48">
        <v>13</v>
      </c>
      <c r="B18" s="50">
        <v>16</v>
      </c>
      <c r="C18" s="50" t="s">
        <v>82</v>
      </c>
      <c r="D18" s="51">
        <v>3</v>
      </c>
      <c r="E18" s="51">
        <v>169</v>
      </c>
      <c r="F18" s="50" t="s">
        <v>83</v>
      </c>
      <c r="G18" s="52">
        <v>912121212</v>
      </c>
      <c r="H18" s="53" t="str">
        <f t="shared" si="2"/>
        <v>9</v>
      </c>
      <c r="I18" s="54" t="str">
        <f t="shared" si="3"/>
        <v>1</v>
      </c>
      <c r="J18" s="54" t="str">
        <f t="shared" si="0"/>
        <v>2</v>
      </c>
      <c r="K18" s="54" t="str">
        <f t="shared" si="0"/>
        <v>1</v>
      </c>
      <c r="L18" s="54" t="str">
        <f t="shared" si="0"/>
        <v>2</v>
      </c>
      <c r="M18" s="54" t="str">
        <f t="shared" si="0"/>
        <v>1</v>
      </c>
      <c r="N18" s="54" t="str">
        <f t="shared" si="0"/>
        <v>2</v>
      </c>
      <c r="O18" s="54" t="str">
        <f t="shared" si="0"/>
        <v>1</v>
      </c>
      <c r="P18" s="55" t="str">
        <f t="shared" si="4"/>
        <v>2</v>
      </c>
      <c r="Q18" s="46"/>
      <c r="R18" s="46" t="str">
        <f t="shared" si="1"/>
        <v>12121212</v>
      </c>
      <c r="S18" s="46" t="str">
        <f t="shared" si="5"/>
        <v>2121212</v>
      </c>
      <c r="T18" s="46" t="str">
        <f t="shared" si="6"/>
        <v>121212</v>
      </c>
      <c r="U18" s="46" t="str">
        <f t="shared" si="7"/>
        <v>21212</v>
      </c>
      <c r="V18" s="46" t="str">
        <f t="shared" si="8"/>
        <v>1212</v>
      </c>
      <c r="W18" s="46" t="str">
        <f t="shared" si="9"/>
        <v>212</v>
      </c>
      <c r="X18" s="46" t="str">
        <f t="shared" si="10"/>
        <v>12</v>
      </c>
      <c r="Y18" s="46" t="str">
        <f t="shared" si="11"/>
        <v>2</v>
      </c>
      <c r="Z18" s="39"/>
      <c r="AA18" s="39"/>
    </row>
    <row r="19" spans="1:27" ht="20.100000000000001" customHeight="1" x14ac:dyDescent="0.15">
      <c r="A19" s="48">
        <v>14</v>
      </c>
      <c r="B19" s="50">
        <v>17</v>
      </c>
      <c r="C19" s="50" t="s">
        <v>81</v>
      </c>
      <c r="D19" s="51">
        <v>2</v>
      </c>
      <c r="E19" s="51">
        <v>168</v>
      </c>
      <c r="F19" s="50" t="s">
        <v>83</v>
      </c>
      <c r="G19" s="52">
        <v>913131313</v>
      </c>
      <c r="H19" s="53" t="str">
        <f t="shared" si="2"/>
        <v>9</v>
      </c>
      <c r="I19" s="54" t="str">
        <f t="shared" si="3"/>
        <v>1</v>
      </c>
      <c r="J19" s="54" t="str">
        <f t="shared" si="0"/>
        <v>3</v>
      </c>
      <c r="K19" s="54" t="str">
        <f t="shared" si="0"/>
        <v>1</v>
      </c>
      <c r="L19" s="54" t="str">
        <f t="shared" si="0"/>
        <v>3</v>
      </c>
      <c r="M19" s="54" t="str">
        <f t="shared" si="0"/>
        <v>1</v>
      </c>
      <c r="N19" s="54" t="str">
        <f t="shared" si="0"/>
        <v>3</v>
      </c>
      <c r="O19" s="54" t="str">
        <f t="shared" si="0"/>
        <v>1</v>
      </c>
      <c r="P19" s="55" t="str">
        <f t="shared" si="4"/>
        <v>3</v>
      </c>
      <c r="Q19" s="46"/>
      <c r="R19" s="46" t="str">
        <f t="shared" si="1"/>
        <v>13131313</v>
      </c>
      <c r="S19" s="46" t="str">
        <f t="shared" si="5"/>
        <v>3131313</v>
      </c>
      <c r="T19" s="46" t="str">
        <f t="shared" si="6"/>
        <v>131313</v>
      </c>
      <c r="U19" s="46" t="str">
        <f t="shared" si="7"/>
        <v>31313</v>
      </c>
      <c r="V19" s="46" t="str">
        <f t="shared" si="8"/>
        <v>1313</v>
      </c>
      <c r="W19" s="46" t="str">
        <f t="shared" si="9"/>
        <v>313</v>
      </c>
      <c r="X19" s="46" t="str">
        <f t="shared" si="10"/>
        <v>13</v>
      </c>
      <c r="Y19" s="46" t="str">
        <f t="shared" si="11"/>
        <v>3</v>
      </c>
      <c r="Z19" s="39"/>
      <c r="AA19" s="39"/>
    </row>
    <row r="20" spans="1:27" ht="20.100000000000001" customHeight="1" x14ac:dyDescent="0.15">
      <c r="A20" s="48">
        <v>15</v>
      </c>
      <c r="B20" s="50">
        <v>18</v>
      </c>
      <c r="C20" s="50" t="s">
        <v>80</v>
      </c>
      <c r="D20" s="51">
        <v>1</v>
      </c>
      <c r="E20" s="51">
        <v>167</v>
      </c>
      <c r="F20" s="50" t="s">
        <v>83</v>
      </c>
      <c r="G20" s="52">
        <v>914141414</v>
      </c>
      <c r="H20" s="63" t="str">
        <f t="shared" si="2"/>
        <v>9</v>
      </c>
      <c r="I20" s="64" t="str">
        <f t="shared" si="3"/>
        <v>1</v>
      </c>
      <c r="J20" s="64" t="str">
        <f t="shared" si="0"/>
        <v>4</v>
      </c>
      <c r="K20" s="64" t="str">
        <f t="shared" si="0"/>
        <v>1</v>
      </c>
      <c r="L20" s="64" t="str">
        <f t="shared" si="0"/>
        <v>4</v>
      </c>
      <c r="M20" s="64" t="str">
        <f t="shared" si="0"/>
        <v>1</v>
      </c>
      <c r="N20" s="64" t="str">
        <f t="shared" si="0"/>
        <v>4</v>
      </c>
      <c r="O20" s="64" t="str">
        <f t="shared" si="0"/>
        <v>1</v>
      </c>
      <c r="P20" s="65" t="str">
        <f t="shared" si="4"/>
        <v>4</v>
      </c>
      <c r="Q20" s="46"/>
      <c r="R20" s="46" t="str">
        <f t="shared" si="1"/>
        <v>14141414</v>
      </c>
      <c r="S20" s="46" t="str">
        <f t="shared" si="5"/>
        <v>4141414</v>
      </c>
      <c r="T20" s="46" t="str">
        <f t="shared" si="6"/>
        <v>141414</v>
      </c>
      <c r="U20" s="46" t="str">
        <f t="shared" si="7"/>
        <v>41414</v>
      </c>
      <c r="V20" s="46" t="str">
        <f t="shared" si="8"/>
        <v>1414</v>
      </c>
      <c r="W20" s="46" t="str">
        <f t="shared" si="9"/>
        <v>414</v>
      </c>
      <c r="X20" s="46" t="str">
        <f t="shared" si="10"/>
        <v>14</v>
      </c>
      <c r="Y20" s="46" t="str">
        <f t="shared" si="11"/>
        <v>4</v>
      </c>
      <c r="Z20" s="39"/>
      <c r="AA20" s="39"/>
    </row>
    <row r="22" spans="1:27" x14ac:dyDescent="0.15">
      <c r="H22" s="40"/>
      <c r="I22" s="40"/>
      <c r="J22" s="40"/>
      <c r="K22" s="40"/>
    </row>
    <row r="24" spans="1:27" x14ac:dyDescent="0.15">
      <c r="H24" s="41"/>
    </row>
    <row r="25" spans="1:27" x14ac:dyDescent="0.15">
      <c r="H25" s="41"/>
    </row>
    <row r="26" spans="1:27" x14ac:dyDescent="0.15">
      <c r="H26" s="41"/>
    </row>
    <row r="27" spans="1:27" x14ac:dyDescent="0.15">
      <c r="H27" s="41"/>
    </row>
  </sheetData>
  <phoneticPr fontId="14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2"/>
  <sheetViews>
    <sheetView view="pageBreakPreview" zoomScaleNormal="100" zoomScaleSheetLayoutView="100" workbookViewId="0">
      <selection activeCell="B5" sqref="B5:E19"/>
    </sheetView>
  </sheetViews>
  <sheetFormatPr defaultColWidth="9" defaultRowHeight="17.25" x14ac:dyDescent="0.15"/>
  <cols>
    <col min="1" max="1" width="9.25" style="1" customWidth="1"/>
    <col min="2" max="2" width="26.25" style="1" customWidth="1"/>
    <col min="3" max="3" width="6.5" style="1" customWidth="1"/>
    <col min="4" max="4" width="11.625" style="1" customWidth="1"/>
    <col min="5" max="5" width="22.375" style="1" customWidth="1"/>
    <col min="6" max="6" width="23.625" style="1" customWidth="1"/>
    <col min="7" max="7" width="6.25" style="1" customWidth="1"/>
    <col min="8" max="16384" width="9" style="1"/>
  </cols>
  <sheetData>
    <row r="1" spans="1:21" s="70" customFormat="1" ht="41.25" customHeight="1" x14ac:dyDescent="0.15">
      <c r="A1" s="118" t="str">
        <f>'バスケ参加申込書(入力＋印刷)'!A1&amp;'バスケ参加申込書(入力＋印刷)'!A2</f>
        <v>令和８年度 第６９回福島県中学校体育大会 バスケットボール大会</v>
      </c>
      <c r="B1" s="118"/>
      <c r="C1" s="118"/>
      <c r="D1" s="118"/>
      <c r="E1" s="118"/>
      <c r="F1" s="118"/>
      <c r="G1" s="69"/>
      <c r="H1" s="69"/>
      <c r="I1" s="69"/>
      <c r="J1" s="69"/>
      <c r="K1" s="69"/>
      <c r="L1" s="69"/>
      <c r="M1" s="69"/>
      <c r="N1" s="69"/>
      <c r="O1" s="69"/>
      <c r="P1" s="36"/>
      <c r="Q1" s="36"/>
      <c r="R1" s="36"/>
      <c r="S1" s="36"/>
      <c r="T1" s="36"/>
      <c r="U1" s="36"/>
    </row>
    <row r="2" spans="1:21" s="70" customFormat="1" ht="27" customHeight="1" x14ac:dyDescent="0.15">
      <c r="A2" s="98" t="s">
        <v>65</v>
      </c>
      <c r="B2" s="98"/>
      <c r="C2" s="98"/>
      <c r="D2" s="98"/>
      <c r="E2" s="98"/>
      <c r="F2" s="98"/>
    </row>
    <row r="3" spans="1:21" ht="25.5" customHeight="1" thickBot="1" x14ac:dyDescent="0.2">
      <c r="A3" s="2"/>
      <c r="B3" s="2"/>
      <c r="C3" s="2"/>
      <c r="D3" s="2"/>
      <c r="E3" s="2"/>
      <c r="F3" s="2"/>
    </row>
    <row r="4" spans="1:21" ht="41.25" customHeight="1" thickBot="1" x14ac:dyDescent="0.2">
      <c r="A4" s="56" t="s">
        <v>9</v>
      </c>
      <c r="B4" s="57" t="s">
        <v>10</v>
      </c>
      <c r="C4" s="58" t="s">
        <v>11</v>
      </c>
      <c r="D4" s="57" t="s">
        <v>12</v>
      </c>
      <c r="E4" s="57" t="s">
        <v>64</v>
      </c>
      <c r="F4" s="59" t="s">
        <v>63</v>
      </c>
    </row>
    <row r="5" spans="1:21" ht="41.25" customHeight="1" thickTop="1" x14ac:dyDescent="0.15">
      <c r="A5" s="43">
        <f>'登録選手(入力)'!B6</f>
        <v>0</v>
      </c>
      <c r="B5" s="42">
        <f>'登録選手(入力)'!C6</f>
        <v>0</v>
      </c>
      <c r="C5" s="42">
        <f>'登録選手(入力)'!D6</f>
        <v>0</v>
      </c>
      <c r="D5" s="42">
        <f>'登録選手(入力)'!E6</f>
        <v>0</v>
      </c>
      <c r="E5" s="42">
        <f>'登録選手(入力)'!F6</f>
        <v>0</v>
      </c>
      <c r="F5" s="60"/>
    </row>
    <row r="6" spans="1:21" ht="41.25" customHeight="1" x14ac:dyDescent="0.15">
      <c r="A6" s="44">
        <f>'登録選手(入力)'!B7</f>
        <v>0</v>
      </c>
      <c r="B6" s="33">
        <f>'登録選手(入力)'!C7</f>
        <v>0</v>
      </c>
      <c r="C6" s="33">
        <f>'登録選手(入力)'!D7</f>
        <v>0</v>
      </c>
      <c r="D6" s="33">
        <f>'登録選手(入力)'!E7</f>
        <v>0</v>
      </c>
      <c r="E6" s="33">
        <f>'登録選手(入力)'!F7</f>
        <v>0</v>
      </c>
      <c r="F6" s="61"/>
    </row>
    <row r="7" spans="1:21" ht="41.25" customHeight="1" x14ac:dyDescent="0.15">
      <c r="A7" s="44">
        <f>'登録選手(入力)'!B8</f>
        <v>0</v>
      </c>
      <c r="B7" s="33">
        <f>'登録選手(入力)'!C8</f>
        <v>0</v>
      </c>
      <c r="C7" s="33">
        <f>'登録選手(入力)'!D8</f>
        <v>0</v>
      </c>
      <c r="D7" s="33">
        <f>'登録選手(入力)'!E8</f>
        <v>0</v>
      </c>
      <c r="E7" s="33">
        <f>'登録選手(入力)'!F8</f>
        <v>0</v>
      </c>
      <c r="F7" s="61"/>
    </row>
    <row r="8" spans="1:21" ht="41.25" customHeight="1" x14ac:dyDescent="0.15">
      <c r="A8" s="44">
        <f>'登録選手(入力)'!B9</f>
        <v>0</v>
      </c>
      <c r="B8" s="33">
        <f>'登録選手(入力)'!C9</f>
        <v>0</v>
      </c>
      <c r="C8" s="33">
        <f>'登録選手(入力)'!D9</f>
        <v>0</v>
      </c>
      <c r="D8" s="33">
        <f>'登録選手(入力)'!E9</f>
        <v>0</v>
      </c>
      <c r="E8" s="33">
        <f>'登録選手(入力)'!F9</f>
        <v>0</v>
      </c>
      <c r="F8" s="61"/>
    </row>
    <row r="9" spans="1:21" ht="41.25" customHeight="1" x14ac:dyDescent="0.15">
      <c r="A9" s="44">
        <f>'登録選手(入力)'!B10</f>
        <v>0</v>
      </c>
      <c r="B9" s="33">
        <f>'登録選手(入力)'!C10</f>
        <v>0</v>
      </c>
      <c r="C9" s="33">
        <f>'登録選手(入力)'!D10</f>
        <v>0</v>
      </c>
      <c r="D9" s="33">
        <f>'登録選手(入力)'!E10</f>
        <v>0</v>
      </c>
      <c r="E9" s="33">
        <f>'登録選手(入力)'!F10</f>
        <v>0</v>
      </c>
      <c r="F9" s="61"/>
    </row>
    <row r="10" spans="1:21" ht="41.25" customHeight="1" x14ac:dyDescent="0.15">
      <c r="A10" s="44">
        <f>'登録選手(入力)'!B11</f>
        <v>0</v>
      </c>
      <c r="B10" s="33">
        <f>'登録選手(入力)'!C11</f>
        <v>0</v>
      </c>
      <c r="C10" s="33">
        <f>'登録選手(入力)'!D11</f>
        <v>0</v>
      </c>
      <c r="D10" s="33">
        <f>'登録選手(入力)'!E11</f>
        <v>0</v>
      </c>
      <c r="E10" s="33">
        <f>'登録選手(入力)'!F11</f>
        <v>0</v>
      </c>
      <c r="F10" s="61"/>
    </row>
    <row r="11" spans="1:21" ht="41.25" customHeight="1" x14ac:dyDescent="0.15">
      <c r="A11" s="44">
        <f>'登録選手(入力)'!B12</f>
        <v>0</v>
      </c>
      <c r="B11" s="33">
        <f>'登録選手(入力)'!C12</f>
        <v>0</v>
      </c>
      <c r="C11" s="33">
        <f>'登録選手(入力)'!D12</f>
        <v>0</v>
      </c>
      <c r="D11" s="33">
        <f>'登録選手(入力)'!E12</f>
        <v>0</v>
      </c>
      <c r="E11" s="33">
        <f>'登録選手(入力)'!F12</f>
        <v>0</v>
      </c>
      <c r="F11" s="61"/>
    </row>
    <row r="12" spans="1:21" ht="41.25" customHeight="1" x14ac:dyDescent="0.15">
      <c r="A12" s="44">
        <f>'登録選手(入力)'!B13</f>
        <v>0</v>
      </c>
      <c r="B12" s="33">
        <f>'登録選手(入力)'!C13</f>
        <v>0</v>
      </c>
      <c r="C12" s="33">
        <f>'登録選手(入力)'!D13</f>
        <v>0</v>
      </c>
      <c r="D12" s="33">
        <f>'登録選手(入力)'!E13</f>
        <v>0</v>
      </c>
      <c r="E12" s="33">
        <f>'登録選手(入力)'!F13</f>
        <v>0</v>
      </c>
      <c r="F12" s="61"/>
    </row>
    <row r="13" spans="1:21" ht="41.25" customHeight="1" x14ac:dyDescent="0.15">
      <c r="A13" s="44">
        <f>'登録選手(入力)'!B14</f>
        <v>0</v>
      </c>
      <c r="B13" s="33">
        <f>'登録選手(入力)'!C14</f>
        <v>0</v>
      </c>
      <c r="C13" s="33">
        <f>'登録選手(入力)'!D14</f>
        <v>0</v>
      </c>
      <c r="D13" s="33">
        <f>'登録選手(入力)'!E14</f>
        <v>0</v>
      </c>
      <c r="E13" s="33">
        <f>'登録選手(入力)'!F14</f>
        <v>0</v>
      </c>
      <c r="F13" s="61"/>
    </row>
    <row r="14" spans="1:21" ht="41.25" customHeight="1" x14ac:dyDescent="0.15">
      <c r="A14" s="44">
        <f>'登録選手(入力)'!B15</f>
        <v>0</v>
      </c>
      <c r="B14" s="33">
        <f>'登録選手(入力)'!C15</f>
        <v>0</v>
      </c>
      <c r="C14" s="33">
        <f>'登録選手(入力)'!D15</f>
        <v>0</v>
      </c>
      <c r="D14" s="33">
        <f>'登録選手(入力)'!E15</f>
        <v>0</v>
      </c>
      <c r="E14" s="33">
        <f>'登録選手(入力)'!F15</f>
        <v>0</v>
      </c>
      <c r="F14" s="61"/>
    </row>
    <row r="15" spans="1:21" ht="41.25" customHeight="1" x14ac:dyDescent="0.15">
      <c r="A15" s="44">
        <f>'登録選手(入力)'!B16</f>
        <v>0</v>
      </c>
      <c r="B15" s="33">
        <f>'登録選手(入力)'!C16</f>
        <v>0</v>
      </c>
      <c r="C15" s="33">
        <f>'登録選手(入力)'!D16</f>
        <v>0</v>
      </c>
      <c r="D15" s="33">
        <f>'登録選手(入力)'!E16</f>
        <v>0</v>
      </c>
      <c r="E15" s="33">
        <f>'登録選手(入力)'!F16</f>
        <v>0</v>
      </c>
      <c r="F15" s="61"/>
    </row>
    <row r="16" spans="1:21" ht="41.25" customHeight="1" x14ac:dyDescent="0.15">
      <c r="A16" s="44">
        <f>'登録選手(入力)'!B17</f>
        <v>0</v>
      </c>
      <c r="B16" s="33">
        <f>'登録選手(入力)'!C17</f>
        <v>0</v>
      </c>
      <c r="C16" s="33">
        <f>'登録選手(入力)'!D17</f>
        <v>0</v>
      </c>
      <c r="D16" s="33">
        <f>'登録選手(入力)'!E17</f>
        <v>0</v>
      </c>
      <c r="E16" s="33">
        <f>'登録選手(入力)'!F17</f>
        <v>0</v>
      </c>
      <c r="F16" s="61"/>
    </row>
    <row r="17" spans="1:6" ht="41.25" customHeight="1" x14ac:dyDescent="0.15">
      <c r="A17" s="44">
        <f>'登録選手(入力)'!B18</f>
        <v>0</v>
      </c>
      <c r="B17" s="33">
        <f>'登録選手(入力)'!C18</f>
        <v>0</v>
      </c>
      <c r="C17" s="33">
        <f>'登録選手(入力)'!D18</f>
        <v>0</v>
      </c>
      <c r="D17" s="33">
        <f>'登録選手(入力)'!E18</f>
        <v>0</v>
      </c>
      <c r="E17" s="33">
        <f>'登録選手(入力)'!F18</f>
        <v>0</v>
      </c>
      <c r="F17" s="61"/>
    </row>
    <row r="18" spans="1:6" ht="41.25" customHeight="1" x14ac:dyDescent="0.15">
      <c r="A18" s="44">
        <f>'登録選手(入力)'!B19</f>
        <v>0</v>
      </c>
      <c r="B18" s="33">
        <f>'登録選手(入力)'!C19</f>
        <v>0</v>
      </c>
      <c r="C18" s="33">
        <f>'登録選手(入力)'!D19</f>
        <v>0</v>
      </c>
      <c r="D18" s="33">
        <f>'登録選手(入力)'!E19</f>
        <v>0</v>
      </c>
      <c r="E18" s="33">
        <f>'登録選手(入力)'!F19</f>
        <v>0</v>
      </c>
      <c r="F18" s="61"/>
    </row>
    <row r="19" spans="1:6" ht="41.25" customHeight="1" thickBot="1" x14ac:dyDescent="0.2">
      <c r="A19" s="45">
        <f>'登録選手(入力)'!B20</f>
        <v>0</v>
      </c>
      <c r="B19" s="34">
        <f>'登録選手(入力)'!C20</f>
        <v>0</v>
      </c>
      <c r="C19" s="34">
        <f>'登録選手(入力)'!D20</f>
        <v>0</v>
      </c>
      <c r="D19" s="34">
        <f>'登録選手(入力)'!E20</f>
        <v>0</v>
      </c>
      <c r="E19" s="34">
        <f>'登録選手(入力)'!F20</f>
        <v>0</v>
      </c>
      <c r="F19" s="62"/>
    </row>
    <row r="21" spans="1:6" x14ac:dyDescent="0.15">
      <c r="A21" s="18"/>
    </row>
    <row r="22" spans="1:6" x14ac:dyDescent="0.15">
      <c r="A22" s="18"/>
    </row>
  </sheetData>
  <mergeCells count="2">
    <mergeCell ref="A2:F2"/>
    <mergeCell ref="A1:F1"/>
  </mergeCells>
  <phoneticPr fontId="1" type="Hiragana" alignment="distributed"/>
  <pageMargins left="0.7" right="0.7" top="0.75" bottom="0.75" header="0.3" footer="0.3"/>
  <pageSetup paperSize="9" scale="84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バスケ参加申込書(入力＋印刷)</vt:lpstr>
      <vt:lpstr>登録選手(入力)</vt:lpstr>
      <vt:lpstr>登録選手(入力★例)</vt:lpstr>
      <vt:lpstr>バスケ登録選手(印刷)</vt:lpstr>
      <vt:lpstr>'バスケ参加申込書(入力＋印刷)'!Print_Area</vt:lpstr>
      <vt:lpstr>'バスケ登録選手(印刷)'!Print_Area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中体連</dc:creator>
  <cp:lastModifiedBy>教員01</cp:lastModifiedBy>
  <cp:lastPrinted>2026-05-01T11:02:59Z</cp:lastPrinted>
  <dcterms:created xsi:type="dcterms:W3CDTF">2010-03-02T04:10:00Z</dcterms:created>
  <dcterms:modified xsi:type="dcterms:W3CDTF">2026-05-01T11:03:12Z</dcterms:modified>
</cp:coreProperties>
</file>